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d.docs.live.net/f17d4da8dce1af43/Masaüstü/evrim/"/>
    </mc:Choice>
  </mc:AlternateContent>
  <xr:revisionPtr revIDLastSave="77" documentId="8_{807DB3BC-E53E-4AA3-AFE7-8CCADDD7E039}" xr6:coauthVersionLast="47" xr6:coauthVersionMax="47" xr10:uidLastSave="{F355087D-04EF-49F5-8BFB-8737BC06F46C}"/>
  <bookViews>
    <workbookView xWindow="-108" yWindow="-108" windowWidth="23256" windowHeight="12456" tabRatio="601" xr2:uid="{00000000-000D-0000-FFFF-FFFF00000000}"/>
  </bookViews>
  <sheets>
    <sheet name="MAYIS '26" sheetId="1" r:id="rId1"/>
    <sheet name="MAYIS '26 ANA OKULU" sheetId="4" r:id="rId2"/>
  </sheets>
  <definedNames>
    <definedName name="_xlnm.Print_Area" localSheetId="0">'MAYIS ''26'!$A$1:$K$73</definedName>
    <definedName name="_xlnm.Print_Area" localSheetId="1">'MAYIS ''26 ANA OKULU'!$A$1:$K$56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4" l="1"/>
  <c r="K56" i="4"/>
  <c r="I56" i="4"/>
  <c r="G56" i="4"/>
  <c r="C56" i="4"/>
  <c r="K38" i="4"/>
  <c r="I38" i="4"/>
  <c r="G38" i="4"/>
  <c r="E38" i="4"/>
  <c r="K20" i="4"/>
  <c r="C38" i="4"/>
  <c r="I56" i="1"/>
  <c r="C73" i="1"/>
  <c r="K56" i="1"/>
  <c r="G56" i="1"/>
  <c r="C56" i="1"/>
  <c r="I19" i="1"/>
  <c r="I20" i="4" l="1"/>
  <c r="G20" i="4"/>
  <c r="E20" i="4"/>
  <c r="C20" i="4"/>
  <c r="K37" i="1"/>
  <c r="K19" i="1"/>
  <c r="I37" i="1"/>
  <c r="G37" i="1"/>
  <c r="G19" i="1"/>
  <c r="E37" i="1"/>
  <c r="E19" i="1"/>
  <c r="C37" i="1"/>
  <c r="C19" i="1"/>
  <c r="J39" i="4" l="1"/>
  <c r="J3" i="4"/>
  <c r="D57" i="1"/>
  <c r="F57" i="1" l="1"/>
  <c r="H57" i="1" s="1"/>
  <c r="J57" i="1" s="1"/>
  <c r="D20" i="1" l="1"/>
  <c r="F20" i="1" s="1"/>
  <c r="H20" i="1" s="1"/>
  <c r="J20" i="1" s="1"/>
  <c r="B38" i="1" s="1"/>
  <c r="D38" i="1" l="1"/>
  <c r="F38" i="1" s="1"/>
  <c r="H38" i="1" s="1"/>
  <c r="J38" i="1" s="1"/>
  <c r="F21" i="4" l="1"/>
  <c r="H21" i="4" s="1"/>
  <c r="J21" i="4" s="1"/>
</calcChain>
</file>

<file path=xl/sharedStrings.xml><?xml version="1.0" encoding="utf-8"?>
<sst xmlns="http://schemas.openxmlformats.org/spreadsheetml/2006/main" count="484" uniqueCount="143">
  <si>
    <t>ğ</t>
  </si>
  <si>
    <t>Kalori Değerleri (KCAL)</t>
  </si>
  <si>
    <t>SABAH</t>
  </si>
  <si>
    <t>ARA ÖĞÜNÜ</t>
  </si>
  <si>
    <t xml:space="preserve">SİYAH VE YEŞİL ZEYTİN </t>
  </si>
  <si>
    <t>ÖĞLE</t>
  </si>
  <si>
    <t>YEMEĞİ</t>
  </si>
  <si>
    <t xml:space="preserve">SALATA BAR </t>
  </si>
  <si>
    <t>İKİNDİ</t>
  </si>
  <si>
    <t>TOPLAMKALORİ</t>
  </si>
  <si>
    <t xml:space="preserve">ÖĞLE </t>
  </si>
  <si>
    <t>KAHVALTI</t>
  </si>
  <si>
    <t>ÖĞLEN</t>
  </si>
  <si>
    <t>--</t>
  </si>
  <si>
    <t xml:space="preserve">MERCİMEK ÇORBA </t>
  </si>
  <si>
    <t xml:space="preserve">MEYVE </t>
  </si>
  <si>
    <t xml:space="preserve">PİRİNÇ PİLAVI </t>
  </si>
  <si>
    <t>MEYVE</t>
  </si>
  <si>
    <t>SALATA BAR</t>
  </si>
  <si>
    <t xml:space="preserve">EV YAPIMI REÇEL </t>
  </si>
  <si>
    <t>BAL</t>
  </si>
  <si>
    <t>SALATALIK / HAVUÇ</t>
  </si>
  <si>
    <t xml:space="preserve">AYRAN </t>
  </si>
  <si>
    <t xml:space="preserve">TAHİN PEKMEZ / KAPYA BİBER </t>
  </si>
  <si>
    <t xml:space="preserve">MEYVE ÇAYI </t>
  </si>
  <si>
    <t xml:space="preserve">MARUL / HAVUÇ </t>
  </si>
  <si>
    <t>EV YAPIMI REÇEL</t>
  </si>
  <si>
    <t xml:space="preserve">EV YAPIMI REÇEL / HAVUÇ </t>
  </si>
  <si>
    <t>BAL / DOMATES</t>
  </si>
  <si>
    <t xml:space="preserve">SALATALIK / ÇARLİSTON BİBER </t>
  </si>
  <si>
    <t xml:space="preserve">GEMİCİ USULÜ KURU FASULYE </t>
  </si>
  <si>
    <t>Öğünlerde tüketilen ekmekler toplam kaloriye dahil edilmemiştir.</t>
  </si>
  <si>
    <t xml:space="preserve">Okulda alınan ve okul dışında alınması gereken besin grupları listesine web sitemizden ulaşabilirsiniz. </t>
  </si>
  <si>
    <t>ÖZEL EVRİM OKULLARI ANA OKULU MAYIS 2026  MENÜSÜ</t>
  </si>
  <si>
    <t>ÖZEL EVRİM OKULLARI MAYIS 2026 MENÜSÜ</t>
  </si>
  <si>
    <t xml:space="preserve">GENÇLİK VE SPOR BAYRAMI </t>
  </si>
  <si>
    <t>KURBAN BAYRAMI AREFESİ</t>
  </si>
  <si>
    <t>KURBAN BAYRAMI RESMİ TATİLİ</t>
  </si>
  <si>
    <t>RESMİ TATİLİ</t>
  </si>
  <si>
    <t xml:space="preserve">KABAK DOLMA </t>
  </si>
  <si>
    <t xml:space="preserve">FIRIN PATATES </t>
  </si>
  <si>
    <t xml:space="preserve">GARNİTÜRLÜ YEŞİL MERCİMEK </t>
  </si>
  <si>
    <t>HAVUÇ / SALATALIK</t>
  </si>
  <si>
    <t xml:space="preserve">BAL / SALATALIK </t>
  </si>
  <si>
    <t>ZEYTİNYAĞLI BARBUNYA</t>
  </si>
  <si>
    <t>ÇİLEK KOMPOSTO</t>
  </si>
  <si>
    <t>SALATALIK / DOMATES</t>
  </si>
  <si>
    <t>MARUL / KAPYA BİBER</t>
  </si>
  <si>
    <t>EV YAPIMI REÇEL / HAVUÇ</t>
  </si>
  <si>
    <t xml:space="preserve">HAVUÇ / SALATALIK </t>
  </si>
  <si>
    <t xml:space="preserve">KIYMALI ISPANAK </t>
  </si>
  <si>
    <t xml:space="preserve">KIYMALI BEZELYE </t>
  </si>
  <si>
    <t>13/9</t>
  </si>
  <si>
    <t>SÜT (4)</t>
  </si>
  <si>
    <t>SİMİT (1,3,4,14)- PEYNİR  (4)</t>
  </si>
  <si>
    <t>208-30</t>
  </si>
  <si>
    <t>BALLI PANKEK (1,3,4)</t>
  </si>
  <si>
    <t>DEREOTLU POĞAÇA (1,3,4)</t>
  </si>
  <si>
    <t>OMLET  (1,3,4)</t>
  </si>
  <si>
    <t>KAŞAR PEYNİR (4)</t>
  </si>
  <si>
    <t>45/33</t>
  </si>
  <si>
    <t>KAŞARLI DOMATES ÇORBA (1,4)</t>
  </si>
  <si>
    <t xml:space="preserve">TAVUKLU NOHUTLU PİLAV </t>
  </si>
  <si>
    <t>AYRAN (4)</t>
  </si>
  <si>
    <t>TUZLU KURABİYE (1,3,4,14)</t>
  </si>
  <si>
    <t>KURUYEMİŞ (7,11)</t>
  </si>
  <si>
    <t>SEBZE ÇORBA (1)</t>
  </si>
  <si>
    <t>BEYTİ (1.3.4)</t>
  </si>
  <si>
    <t>YOĞURTLU MAKARNA (1,4)</t>
  </si>
  <si>
    <t>DÜĞÜN ÇORBA (1,3,4)</t>
  </si>
  <si>
    <t>PİRİNÇ PİLAVI</t>
  </si>
  <si>
    <t>CACIK (4)</t>
  </si>
  <si>
    <t>KRUDİTE</t>
  </si>
  <si>
    <t>KUSKUS (1,3,4)</t>
  </si>
  <si>
    <t>PİZZA (1,3,4)</t>
  </si>
  <si>
    <t>YAYLA ÇORBA (1,3,4)</t>
  </si>
  <si>
    <t>HAŞLANMIŞ YUMURTA  (3)</t>
  </si>
  <si>
    <t>BEYAZ PEYNİR  (4)</t>
  </si>
  <si>
    <t>AÇMA (1,3,4)</t>
  </si>
  <si>
    <t>3 SOSLU SPAGETTİ (1.4)</t>
  </si>
  <si>
    <t>45/13</t>
  </si>
  <si>
    <t xml:space="preserve">TAHİN PEKMEZ (14) / HAVUÇ </t>
  </si>
  <si>
    <t>BEYAZ PEYNİRLİ, KAŞAR PEYNİRLİ, SALATALIKLI BAGET SANDVİÇ (1.3.4)</t>
  </si>
  <si>
    <t>BULGUR PİLAVI  (1)</t>
  </si>
  <si>
    <t>KRUVASAN (1,3,4)</t>
  </si>
  <si>
    <t>MEYVE ÇAYI</t>
  </si>
  <si>
    <t>TAVUKLU TALAŞ BÖREĞİ (1,3.4.14)</t>
  </si>
  <si>
    <t>ETLİ NOHUT</t>
  </si>
  <si>
    <t>30</t>
  </si>
  <si>
    <t>33/9</t>
  </si>
  <si>
    <t>HAMBURGER (1,3)</t>
  </si>
  <si>
    <t>HAVUÇLU TARÇINLI KEK   (1,3,4,7, 8,11,14)</t>
  </si>
  <si>
    <t>YOĞURT (4)</t>
  </si>
  <si>
    <t>DONUT (1,3,4,7,8,11,14)</t>
  </si>
  <si>
    <t>45/45</t>
  </si>
  <si>
    <t>EV YAPIMI REÇEL / CEVİZ (7.11)</t>
  </si>
  <si>
    <t>SAÇAKLI (1.3.4)</t>
  </si>
  <si>
    <t xml:space="preserve">TAHİN PEKMEZ (14) / SALATALIK </t>
  </si>
  <si>
    <t>45/9</t>
  </si>
  <si>
    <t>EZOGELİN ÇORBA (1)</t>
  </si>
  <si>
    <t>PÜRELİ HİNDİ TAS KEBABI (1.4)</t>
  </si>
  <si>
    <t>ERİŞTE  (1.3.4)</t>
  </si>
  <si>
    <t>KIYMALI TEPSİ BÖREĞİ (1,3,4,14)</t>
  </si>
  <si>
    <t>BULGUR PİLAVI (1)</t>
  </si>
  <si>
    <t>PANKO KAPLAMALI ÇITIR TAVUK (1,3,4,6,8,14)</t>
  </si>
  <si>
    <t>DOMATES SOSLU MAKARNA (4)</t>
  </si>
  <si>
    <t>KAKAOLU KEK (1,3,4,7,8,11,14)</t>
  </si>
  <si>
    <t>LABNE (4)</t>
  </si>
  <si>
    <t>7/13</t>
  </si>
  <si>
    <t>45</t>
  </si>
  <si>
    <t>9/15</t>
  </si>
  <si>
    <t>33</t>
  </si>
  <si>
    <t>7/15</t>
  </si>
  <si>
    <t>TAHİN PEKMEZ (14)/CEVİZ (7,11)</t>
  </si>
  <si>
    <t>CEVİZ (7,11) /BAL</t>
  </si>
  <si>
    <t>45/15</t>
  </si>
  <si>
    <t>CEVİZ (7.11)</t>
  </si>
  <si>
    <t>9/13</t>
  </si>
  <si>
    <t>33/13</t>
  </si>
  <si>
    <t>CEVİZ  (7.11)</t>
  </si>
  <si>
    <t>BEYAZ PEYNİR (4)</t>
  </si>
  <si>
    <t xml:space="preserve">TAHİN PEKMEZ (14)/ SALATALIK </t>
  </si>
  <si>
    <t>Veliler, çocuklarındaki mevcut gıda alerjisi ve çölyak hastalığını okul yönetimine bildirmelidir.</t>
  </si>
  <si>
    <t>Menüde parantez içinde verilen değerler, alerjen bilgisini göstermektedir. Türk Gıda Kodeksi Gıda Etiketleme ve Tüketicileri Bilgilendirme Yönetmeliği kapsamında toplu tüketim yerlerindeki menülerde bulunması zorunludur. Sayıların karşılığındaki gıdalar aşağıda verilmiştir.</t>
  </si>
  <si>
    <t>​1) Gluten içeren tahıllar: buğday (ör. kılçıksız buğday ve kamut), çavdar, arpa, yulaf veya bunların hibrit türleri ve bunların ürünleri</t>
  </si>
  <si>
    <t>​2) Kabuklular (Crustacea) ve bunların ürünleri</t>
  </si>
  <si>
    <t>​3) Yumurta ve yumurta ürünleri</t>
  </si>
  <si>
    <t>​4) Süt ve süt ürünleri (laktoz dahil)</t>
  </si>
  <si>
    <t>​5) Balık ve balık ürünleri</t>
  </si>
  <si>
    <t>​6) Hardal ve hardal ürünleri</t>
  </si>
  <si>
    <t>​7) Yerfıstığı ve yerfıstığı ürünleri</t>
  </si>
  <si>
    <t>​8) Soya fasulyesi ve soya fasulyesi ürünleri</t>
  </si>
  <si>
    <t>​9) Kereviz ve kereviz ürünleri</t>
  </si>
  <si>
    <t>​10) Acı bakla ve acı bakla ürünleri</t>
  </si>
  <si>
    <t>​11) Sert kabuklu meyveler: Badem (Amygdalus communis L.), fındık (Corylus avellana), ceviz (Juglans regia), kaju fıstığı (Anacardium occidentale), pikan cevizi (Carya illinoiesis (Wangenh.) K.Koch), brezilya fındığı (Bertholletia excelsa), antep fıstığı (Pistacia vera), macadamia fındığı ve Queensland fındığı (Macadamia ternifolia) ve bunların ürünleri</t>
  </si>
  <si>
    <t>​12) Kükürt dioksit ve sülfitler  (tüketime hazır veya üreticilerin talimatlarına göre hazırlanan ürünler için, toplam SO2 cinsinden hesaplanan konsantrasyonu 10 mg/kg veya 10 mg/L’den daha fazla olanlar)</t>
  </si>
  <si>
    <t>​13) Yumuşakçalar ve ürünleri</t>
  </si>
  <si>
    <t>​14) Susam tohumu ve susam tohumu ürünleri</t>
  </si>
  <si>
    <t>DOLGULU KABAK MÜCVER (1,3,4)</t>
  </si>
  <si>
    <t>SÜTLAÇ (1,4)</t>
  </si>
  <si>
    <t>ŞAFAK ÇORBA (1,4)</t>
  </si>
  <si>
    <t>BİSKÜVİLİ PASTA (1,3,4,7,8,11,14)</t>
  </si>
  <si>
    <t>TARHANA ÇORBASI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</si>
</sst>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charset val="162"/>
      <scheme val="minor"/>
    </font>
    <font>
      <sz val="11"/>
      <color theme="1"/>
      <name val="Calibri"/>
      <family val="2"/>
      <charset val="162"/>
      <scheme val="minor"/>
    </font>
    <font>
      <sz val="11"/>
      <color theme="1"/>
      <name val="Calibri"/>
      <family val="2"/>
      <charset val="162"/>
      <scheme val="minor"/>
    </font>
    <font>
      <sz val="9"/>
      <color theme="1"/>
      <name val="Comic Sans MS"/>
      <family val="4"/>
    </font>
    <font>
      <sz val="10"/>
      <color theme="1"/>
      <name val="Cambria"/>
      <family val="1"/>
      <scheme val="major"/>
    </font>
    <font>
      <b/>
      <sz val="10"/>
      <color theme="1"/>
      <name val="Cambria"/>
      <family val="1"/>
      <scheme val="major"/>
    </font>
    <font>
      <sz val="10"/>
      <color theme="3"/>
      <name val="Cambria"/>
      <family val="1"/>
      <scheme val="major"/>
    </font>
    <font>
      <sz val="9"/>
      <color theme="3"/>
      <name val="Comic Sans MS"/>
      <family val="4"/>
    </font>
    <font>
      <sz val="16"/>
      <color theme="1"/>
      <name val="Cambria"/>
      <family val="1"/>
      <scheme val="major"/>
    </font>
    <font>
      <b/>
      <sz val="24"/>
      <color theme="3"/>
      <name val="Cambria"/>
      <family val="1"/>
      <scheme val="major"/>
    </font>
    <font>
      <sz val="16"/>
      <color theme="0"/>
      <name val="Comic Sans MS"/>
      <family val="4"/>
    </font>
    <font>
      <b/>
      <sz val="16"/>
      <color theme="0"/>
      <name val="Comic Sans MS"/>
      <family val="4"/>
    </font>
    <font>
      <b/>
      <i/>
      <sz val="16"/>
      <color rgb="FFFF0000"/>
      <name val="Cambria"/>
      <family val="1"/>
      <scheme val="major"/>
    </font>
    <font>
      <sz val="16"/>
      <name val="Cambria"/>
      <family val="1"/>
      <scheme val="major"/>
    </font>
    <font>
      <i/>
      <sz val="16"/>
      <color theme="1"/>
      <name val="Cambria"/>
      <family val="1"/>
      <scheme val="major"/>
    </font>
    <font>
      <b/>
      <sz val="16"/>
      <color theme="4"/>
      <name val="Cambria"/>
      <family val="1"/>
      <scheme val="major"/>
    </font>
    <font>
      <b/>
      <i/>
      <sz val="16"/>
      <color theme="9"/>
      <name val="Cambria"/>
      <family val="1"/>
      <scheme val="major"/>
    </font>
    <font>
      <b/>
      <sz val="16"/>
      <name val="Cambria"/>
      <family val="1"/>
      <scheme val="major"/>
    </font>
    <font>
      <b/>
      <sz val="16"/>
      <color theme="3"/>
      <name val="Cambria"/>
      <family val="1"/>
      <scheme val="major"/>
    </font>
    <font>
      <sz val="16"/>
      <color theme="3"/>
      <name val="Cambria"/>
      <family val="1"/>
      <scheme val="major"/>
    </font>
    <font>
      <sz val="16"/>
      <color theme="1"/>
      <name val="Comic Sans MS"/>
      <family val="4"/>
    </font>
    <font>
      <b/>
      <i/>
      <sz val="16"/>
      <color theme="1"/>
      <name val="Cambria"/>
      <family val="1"/>
      <scheme val="major"/>
    </font>
    <font>
      <b/>
      <sz val="16"/>
      <color theme="1"/>
      <name val="Cambria"/>
      <family val="1"/>
      <scheme val="major"/>
    </font>
    <font>
      <sz val="16"/>
      <color theme="3"/>
      <name val="Comic Sans MS"/>
      <family val="4"/>
    </font>
    <font>
      <sz val="18"/>
      <color theme="1"/>
      <name val="Cambria"/>
      <family val="1"/>
      <scheme val="major"/>
    </font>
    <font>
      <sz val="18"/>
      <color theme="1"/>
      <name val="Comic Sans MS"/>
      <family val="4"/>
    </font>
    <font>
      <b/>
      <sz val="18"/>
      <color theme="1"/>
      <name val="Cambria"/>
      <family val="1"/>
      <scheme val="major"/>
    </font>
    <font>
      <sz val="18"/>
      <color theme="3"/>
      <name val="Cambria"/>
      <family val="1"/>
      <scheme val="major"/>
    </font>
    <font>
      <sz val="18"/>
      <color theme="3"/>
      <name val="Comic Sans MS"/>
      <family val="4"/>
    </font>
    <font>
      <b/>
      <sz val="12"/>
      <color theme="0"/>
      <name val="Comic Sans MS"/>
      <family val="4"/>
    </font>
    <font>
      <sz val="16"/>
      <color theme="9"/>
      <name val="Cambria"/>
      <family val="1"/>
      <scheme val="major"/>
    </font>
    <font>
      <i/>
      <sz val="18"/>
      <color theme="1"/>
      <name val="Cambria"/>
      <family val="1"/>
      <scheme val="major"/>
    </font>
    <font>
      <sz val="18"/>
      <name val="Cambria"/>
      <family val="1"/>
      <scheme val="major"/>
    </font>
    <font>
      <b/>
      <i/>
      <sz val="18"/>
      <color theme="1"/>
      <name val="Cambria"/>
      <family val="1"/>
      <scheme val="major"/>
    </font>
    <font>
      <sz val="14"/>
      <color theme="1"/>
      <name val="Cambria"/>
      <family val="1"/>
      <charset val="162"/>
      <scheme val="major"/>
    </font>
    <font>
      <sz val="10"/>
      <color theme="1"/>
      <name val="Cambria"/>
      <family val="1"/>
      <charset val="162"/>
      <scheme val="major"/>
    </font>
    <font>
      <sz val="16"/>
      <name val="Cambria"/>
      <family val="1"/>
      <charset val="162"/>
      <scheme val="major"/>
    </font>
    <font>
      <sz val="16"/>
      <color theme="1"/>
      <name val="Cambria"/>
      <family val="1"/>
      <charset val="162"/>
      <scheme val="major"/>
    </font>
  </fonts>
  <fills count="6">
    <fill>
      <patternFill patternType="none"/>
    </fill>
    <fill>
      <patternFill patternType="gray125"/>
    </fill>
    <fill>
      <patternFill patternType="solid">
        <fgColor rgb="FF0070C0"/>
        <bgColor indexed="64"/>
      </patternFill>
    </fill>
    <fill>
      <patternFill patternType="solid">
        <fgColor rgb="FF00B050"/>
        <bgColor indexed="64"/>
      </patternFill>
    </fill>
    <fill>
      <patternFill patternType="solid">
        <fgColor theme="0"/>
        <bgColor indexed="64"/>
      </patternFill>
    </fill>
    <fill>
      <patternFill patternType="solid">
        <fgColor rgb="FFFFFFFF"/>
        <bgColor rgb="FFFFFFCC"/>
      </patternFill>
    </fill>
  </fills>
  <borders count="60">
    <border>
      <left/>
      <right/>
      <top/>
      <bottom/>
      <diagonal/>
    </border>
    <border>
      <left style="thin">
        <color rgb="FF0070C0"/>
      </left>
      <right/>
      <top style="thin">
        <color rgb="FF0070C0"/>
      </top>
      <bottom style="thin">
        <color rgb="FF0070C0"/>
      </bottom>
      <diagonal/>
    </border>
    <border>
      <left style="thin">
        <color rgb="FF0070C0"/>
      </left>
      <right style="thin">
        <color rgb="FF0070C0"/>
      </right>
      <top style="thin">
        <color rgb="FF0070C0"/>
      </top>
      <bottom style="thin">
        <color rgb="FF0070C0"/>
      </bottom>
      <diagonal/>
    </border>
    <border>
      <left/>
      <right/>
      <top style="thin">
        <color rgb="FF0070C0"/>
      </top>
      <bottom style="thin">
        <color rgb="FF0070C0"/>
      </bottom>
      <diagonal/>
    </border>
    <border>
      <left style="thin">
        <color rgb="FF92D050"/>
      </left>
      <right style="thin">
        <color rgb="FF92D050"/>
      </right>
      <top/>
      <bottom/>
      <diagonal/>
    </border>
    <border>
      <left/>
      <right style="thin">
        <color rgb="FF92D050"/>
      </right>
      <top/>
      <bottom/>
      <diagonal/>
    </border>
    <border>
      <left style="thin">
        <color rgb="FF92D050"/>
      </left>
      <right style="thin">
        <color theme="6"/>
      </right>
      <top/>
      <bottom/>
      <diagonal/>
    </border>
    <border>
      <left style="thin">
        <color rgb="FF92D050"/>
      </left>
      <right style="thin">
        <color rgb="FF00B050"/>
      </right>
      <top/>
      <bottom/>
      <diagonal/>
    </border>
    <border>
      <left/>
      <right style="thin">
        <color theme="6"/>
      </right>
      <top/>
      <bottom/>
      <diagonal/>
    </border>
    <border>
      <left style="thin">
        <color theme="6"/>
      </left>
      <right style="thin">
        <color theme="6"/>
      </right>
      <top/>
      <bottom/>
      <diagonal/>
    </border>
    <border>
      <left style="thin">
        <color theme="6"/>
      </left>
      <right/>
      <top/>
      <bottom/>
      <diagonal/>
    </border>
    <border>
      <left style="thin">
        <color theme="6"/>
      </left>
      <right style="thin">
        <color theme="6"/>
      </right>
      <top/>
      <bottom style="thin">
        <color rgb="FF0070C0"/>
      </bottom>
      <diagonal/>
    </border>
    <border>
      <left style="thin">
        <color theme="9" tint="0.39988402966399123"/>
      </left>
      <right style="thin">
        <color rgb="FF92D050"/>
      </right>
      <top/>
      <bottom/>
      <diagonal/>
    </border>
    <border>
      <left style="thin">
        <color theme="6"/>
      </left>
      <right/>
      <top/>
      <bottom style="thin">
        <color rgb="FF0070C0"/>
      </bottom>
      <diagonal/>
    </border>
    <border>
      <left style="thin">
        <color rgb="FF92D050"/>
      </left>
      <right/>
      <top/>
      <bottom/>
      <diagonal/>
    </border>
    <border>
      <left style="thin">
        <color rgb="FF00B050"/>
      </left>
      <right style="thin">
        <color rgb="FF00B050"/>
      </right>
      <top/>
      <bottom/>
      <diagonal/>
    </border>
    <border>
      <left/>
      <right style="thin">
        <color rgb="FF00B050"/>
      </right>
      <top/>
      <bottom/>
      <diagonal/>
    </border>
    <border>
      <left style="thin">
        <color theme="6"/>
      </left>
      <right style="thin">
        <color rgb="FF00B050"/>
      </right>
      <top/>
      <bottom/>
      <diagonal/>
    </border>
    <border>
      <left style="thin">
        <color theme="6"/>
      </left>
      <right style="thin">
        <color theme="6"/>
      </right>
      <top/>
      <bottom style="thin">
        <color theme="4"/>
      </bottom>
      <diagonal/>
    </border>
    <border>
      <left style="thin">
        <color rgb="FF92D050"/>
      </left>
      <right style="thin">
        <color rgb="FF00B050"/>
      </right>
      <top style="thin">
        <color rgb="FF0070C0"/>
      </top>
      <bottom/>
      <diagonal/>
    </border>
    <border>
      <left style="thin">
        <color rgb="FF0070C0"/>
      </left>
      <right style="thin">
        <color rgb="FF0070C0"/>
      </right>
      <top style="thin">
        <color rgb="FF0070C0"/>
      </top>
      <bottom/>
      <diagonal/>
    </border>
    <border>
      <left/>
      <right style="thin">
        <color rgb="FF92D050"/>
      </right>
      <top style="thin">
        <color theme="4"/>
      </top>
      <bottom/>
      <diagonal/>
    </border>
    <border>
      <left style="thin">
        <color rgb="FF92D050"/>
      </left>
      <right style="thin">
        <color rgb="FF92D050"/>
      </right>
      <top style="thin">
        <color theme="4"/>
      </top>
      <bottom/>
      <diagonal/>
    </border>
    <border>
      <left style="thin">
        <color theme="6"/>
      </left>
      <right style="thin">
        <color rgb="FF92D050"/>
      </right>
      <top/>
      <bottom/>
      <diagonal/>
    </border>
    <border>
      <left/>
      <right/>
      <top/>
      <bottom style="thin">
        <color rgb="FF0070C0"/>
      </bottom>
      <diagonal/>
    </border>
    <border>
      <left style="thin">
        <color rgb="FF92D050"/>
      </left>
      <right style="thin">
        <color rgb="FF92D050"/>
      </right>
      <top style="thin">
        <color rgb="FF0070C0"/>
      </top>
      <bottom/>
      <diagonal/>
    </border>
    <border>
      <left/>
      <right style="thin">
        <color theme="6"/>
      </right>
      <top style="thin">
        <color rgb="FF0070C0"/>
      </top>
      <bottom/>
      <diagonal/>
    </border>
    <border>
      <left/>
      <right style="thin">
        <color rgb="FF92D050"/>
      </right>
      <top/>
      <bottom style="thin">
        <color rgb="FF0070C0"/>
      </bottom>
      <diagonal/>
    </border>
    <border>
      <left/>
      <right style="thin">
        <color rgb="FF92D050"/>
      </right>
      <top/>
      <bottom style="thin">
        <color theme="4"/>
      </bottom>
      <diagonal/>
    </border>
    <border>
      <left style="thin">
        <color rgb="FF92D050"/>
      </left>
      <right style="thin">
        <color rgb="FF92D050"/>
      </right>
      <top/>
      <bottom style="thin">
        <color theme="4"/>
      </bottom>
      <diagonal/>
    </border>
    <border>
      <left/>
      <right style="thin">
        <color theme="6"/>
      </right>
      <top/>
      <bottom style="thin">
        <color rgb="FF0070C0"/>
      </bottom>
      <diagonal/>
    </border>
    <border>
      <left/>
      <right/>
      <top style="thin">
        <color rgb="FF0070C0"/>
      </top>
      <bottom/>
      <diagonal/>
    </border>
    <border>
      <left style="thin">
        <color rgb="FF92D050"/>
      </left>
      <right style="thin">
        <color rgb="FF92D050"/>
      </right>
      <top style="thin">
        <color rgb="FF92D050"/>
      </top>
      <bottom/>
      <diagonal/>
    </border>
    <border>
      <left/>
      <right style="thin">
        <color rgb="FF0070C0"/>
      </right>
      <top style="thin">
        <color rgb="FF0070C0"/>
      </top>
      <bottom/>
      <diagonal/>
    </border>
    <border>
      <left style="thin">
        <color rgb="FF92D050"/>
      </left>
      <right style="thin">
        <color rgb="FF92D050"/>
      </right>
      <top/>
      <bottom style="thin">
        <color rgb="FF92D050"/>
      </bottom>
      <diagonal/>
    </border>
    <border>
      <left style="thin">
        <color rgb="FF0070C0"/>
      </left>
      <right style="thin">
        <color rgb="FF0070C0"/>
      </right>
      <top/>
      <bottom style="thin">
        <color rgb="FF0070C0"/>
      </bottom>
      <diagonal/>
    </border>
    <border>
      <left style="thin">
        <color rgb="FF00B050"/>
      </left>
      <right style="thin">
        <color rgb="FF00B050"/>
      </right>
      <top style="thin">
        <color rgb="FF0070C0"/>
      </top>
      <bottom/>
      <diagonal/>
    </border>
    <border>
      <left style="thin">
        <color theme="6"/>
      </left>
      <right style="thin">
        <color rgb="FF00B050"/>
      </right>
      <top/>
      <bottom style="thin">
        <color rgb="FF0070C0"/>
      </bottom>
      <diagonal/>
    </border>
    <border>
      <left style="thin">
        <color rgb="FF00B050"/>
      </left>
      <right style="thin">
        <color rgb="FF00B050"/>
      </right>
      <top/>
      <bottom style="thin">
        <color rgb="FF0070C0"/>
      </bottom>
      <diagonal/>
    </border>
    <border>
      <left/>
      <right style="thin">
        <color rgb="FF00B050"/>
      </right>
      <top/>
      <bottom style="thin">
        <color rgb="FF0070C0"/>
      </bottom>
      <diagonal/>
    </border>
    <border>
      <left style="thin">
        <color rgb="FF92D050"/>
      </left>
      <right style="thin">
        <color rgb="FF92D050"/>
      </right>
      <top/>
      <bottom style="thin">
        <color rgb="FF0070C0"/>
      </bottom>
      <diagonal/>
    </border>
    <border>
      <left/>
      <right/>
      <top/>
      <bottom style="thin">
        <color theme="4"/>
      </bottom>
      <diagonal/>
    </border>
    <border>
      <left style="thin">
        <color rgb="FF0070C0"/>
      </left>
      <right style="thin">
        <color rgb="FF00B050"/>
      </right>
      <top style="thin">
        <color rgb="FF0070C0"/>
      </top>
      <bottom style="thin">
        <color rgb="FF0070C0"/>
      </bottom>
      <diagonal/>
    </border>
    <border>
      <left/>
      <right style="thin">
        <color rgb="FF0070C0"/>
      </right>
      <top style="thin">
        <color rgb="FF0070C0"/>
      </top>
      <bottom style="thin">
        <color rgb="FF0070C0"/>
      </bottom>
      <diagonal/>
    </border>
    <border>
      <left style="thin">
        <color rgb="FF0070C0"/>
      </left>
      <right style="thin">
        <color rgb="FF0070C0"/>
      </right>
      <top/>
      <bottom/>
      <diagonal/>
    </border>
    <border>
      <left style="thin">
        <color rgb="FF0070C0"/>
      </left>
      <right style="thin">
        <color rgb="FF92D050"/>
      </right>
      <top/>
      <bottom style="thin">
        <color rgb="FF0070C0"/>
      </bottom>
      <diagonal/>
    </border>
    <border>
      <left/>
      <right style="thin">
        <color rgb="FF92D050"/>
      </right>
      <top/>
      <bottom style="thin">
        <color rgb="FF92D050"/>
      </bottom>
      <diagonal/>
    </border>
    <border>
      <left/>
      <right style="thin">
        <color rgb="FF92D050"/>
      </right>
      <top style="thin">
        <color rgb="FF0070C0"/>
      </top>
      <bottom/>
      <diagonal/>
    </border>
    <border>
      <left style="thin">
        <color theme="6"/>
      </left>
      <right style="thin">
        <color rgb="FF92D050"/>
      </right>
      <top/>
      <bottom style="thin">
        <color theme="4"/>
      </bottom>
      <diagonal/>
    </border>
    <border>
      <left style="thin">
        <color rgb="FF0070C0"/>
      </left>
      <right style="thin">
        <color rgb="FF0070C0"/>
      </right>
      <top style="thin">
        <color rgb="FF0070C0"/>
      </top>
      <bottom style="thin">
        <color rgb="FF92D050"/>
      </bottom>
      <diagonal/>
    </border>
    <border>
      <left style="thin">
        <color rgb="FF92D050"/>
      </left>
      <right/>
      <top style="thin">
        <color rgb="FF0070C0"/>
      </top>
      <bottom/>
      <diagonal/>
    </border>
    <border>
      <left style="thin">
        <color rgb="FF00B050"/>
      </left>
      <right style="thin">
        <color rgb="FF92D050"/>
      </right>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3">
    <xf numFmtId="0" fontId="0" fillId="0" borderId="0"/>
    <xf numFmtId="0" fontId="2" fillId="0" borderId="0"/>
    <xf numFmtId="0" fontId="1" fillId="0" borderId="0"/>
  </cellStyleXfs>
  <cellXfs count="192">
    <xf numFmtId="0" fontId="0" fillId="0" borderId="0" xfId="0"/>
    <xf numFmtId="0" fontId="3" fillId="0" borderId="0" xfId="0" applyFont="1" applyAlignment="1">
      <alignment vertical="center"/>
    </xf>
    <xf numFmtId="0" fontId="4" fillId="0" borderId="0" xfId="0" applyFont="1" applyAlignment="1">
      <alignment horizontal="center"/>
    </xf>
    <xf numFmtId="0" fontId="5" fillId="0" borderId="0" xfId="0" applyFont="1"/>
    <xf numFmtId="0" fontId="6" fillId="0" borderId="0" xfId="0" applyFont="1"/>
    <xf numFmtId="0" fontId="7" fillId="0" borderId="0" xfId="0" applyFont="1" applyAlignment="1">
      <alignment vertical="center"/>
    </xf>
    <xf numFmtId="0" fontId="8" fillId="0" borderId="0" xfId="0" applyFont="1"/>
    <xf numFmtId="0" fontId="8" fillId="0" borderId="0" xfId="0" applyFont="1" applyAlignment="1">
      <alignment horizontal="center"/>
    </xf>
    <xf numFmtId="0" fontId="4" fillId="0" borderId="0" xfId="0" applyFont="1"/>
    <xf numFmtId="0" fontId="8" fillId="2" borderId="0" xfId="0" applyFont="1" applyFill="1" applyAlignment="1">
      <alignment horizontal="center"/>
    </xf>
    <xf numFmtId="0" fontId="10" fillId="3" borderId="1" xfId="0" applyFont="1" applyFill="1" applyBorder="1" applyAlignment="1">
      <alignment vertical="center"/>
    </xf>
    <xf numFmtId="14" fontId="11" fillId="3" borderId="2" xfId="0" applyNumberFormat="1" applyFont="1" applyFill="1" applyBorder="1" applyAlignment="1">
      <alignment horizontal="center" vertical="center"/>
    </xf>
    <xf numFmtId="14" fontId="11" fillId="3" borderId="2" xfId="0" applyNumberFormat="1" applyFont="1" applyFill="1" applyBorder="1" applyAlignment="1">
      <alignment horizontal="center" vertical="center" wrapText="1"/>
    </xf>
    <xf numFmtId="14" fontId="11" fillId="3" borderId="3" xfId="0" applyNumberFormat="1" applyFont="1" applyFill="1" applyBorder="1" applyAlignment="1">
      <alignment horizontal="center" vertical="center" wrapText="1"/>
    </xf>
    <xf numFmtId="0" fontId="12" fillId="0" borderId="0" xfId="0" applyFont="1"/>
    <xf numFmtId="0" fontId="13" fillId="0" borderId="4" xfId="0" applyFont="1" applyBorder="1" applyAlignment="1">
      <alignment horizontal="center"/>
    </xf>
    <xf numFmtId="0" fontId="8" fillId="0" borderId="4" xfId="0" applyFont="1" applyBorder="1" applyAlignment="1">
      <alignment horizontal="center"/>
    </xf>
    <xf numFmtId="0" fontId="13" fillId="0" borderId="0" xfId="0" applyFont="1" applyAlignment="1">
      <alignment horizontal="center"/>
    </xf>
    <xf numFmtId="0" fontId="12" fillId="0" borderId="5" xfId="0" applyFont="1" applyBorder="1"/>
    <xf numFmtId="49" fontId="13" fillId="0" borderId="4" xfId="0" applyNumberFormat="1" applyFont="1" applyBorder="1" applyAlignment="1">
      <alignment horizontal="center"/>
    </xf>
    <xf numFmtId="0" fontId="13" fillId="0" borderId="6" xfId="0" applyFont="1" applyBorder="1" applyAlignment="1">
      <alignment horizontal="center"/>
    </xf>
    <xf numFmtId="0" fontId="8" fillId="0" borderId="5" xfId="0" applyFont="1" applyBorder="1" applyAlignment="1">
      <alignment horizontal="center"/>
    </xf>
    <xf numFmtId="0" fontId="14" fillId="0" borderId="5" xfId="0" applyFont="1" applyBorder="1"/>
    <xf numFmtId="0" fontId="13" fillId="0" borderId="7" xfId="0" applyFont="1" applyBorder="1" applyAlignment="1">
      <alignment horizontal="center"/>
    </xf>
    <xf numFmtId="0" fontId="13" fillId="0" borderId="5" xfId="0" applyFont="1" applyBorder="1" applyAlignment="1">
      <alignment horizontal="center"/>
    </xf>
    <xf numFmtId="0" fontId="8" fillId="0" borderId="5" xfId="0" applyFont="1" applyBorder="1"/>
    <xf numFmtId="0" fontId="15" fillId="0" borderId="5" xfId="0" applyFont="1" applyBorder="1"/>
    <xf numFmtId="0" fontId="13" fillId="4" borderId="4" xfId="0" applyFont="1" applyFill="1" applyBorder="1" applyAlignment="1">
      <alignment horizontal="center"/>
    </xf>
    <xf numFmtId="0" fontId="13" fillId="4" borderId="5" xfId="0" applyFont="1" applyFill="1" applyBorder="1" applyAlignment="1">
      <alignment horizontal="center"/>
    </xf>
    <xf numFmtId="0" fontId="16" fillId="0" borderId="5" xfId="0" applyFont="1" applyBorder="1"/>
    <xf numFmtId="0" fontId="13" fillId="0" borderId="8" xfId="0" applyFont="1" applyBorder="1" applyAlignment="1">
      <alignment horizontal="center"/>
    </xf>
    <xf numFmtId="0" fontId="13" fillId="0" borderId="9" xfId="0" applyFont="1" applyBorder="1" applyAlignment="1">
      <alignment horizontal="center"/>
    </xf>
    <xf numFmtId="0" fontId="13" fillId="0" borderId="10" xfId="0" applyFont="1" applyBorder="1" applyAlignment="1">
      <alignment horizontal="center"/>
    </xf>
    <xf numFmtId="0" fontId="13" fillId="4" borderId="10" xfId="0" applyFont="1" applyFill="1" applyBorder="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8" fillId="0" borderId="13" xfId="0" applyFont="1" applyBorder="1" applyAlignment="1">
      <alignment horizontal="center"/>
    </xf>
    <xf numFmtId="0" fontId="8" fillId="4" borderId="14" xfId="0" applyFont="1" applyFill="1" applyBorder="1" applyAlignment="1">
      <alignment horizontal="center"/>
    </xf>
    <xf numFmtId="0" fontId="8" fillId="4" borderId="4" xfId="0" applyFont="1" applyFill="1" applyBorder="1" applyAlignment="1">
      <alignment horizontal="center"/>
    </xf>
    <xf numFmtId="0" fontId="8" fillId="4" borderId="0" xfId="0" applyFont="1" applyFill="1" applyAlignment="1">
      <alignment horizontal="center"/>
    </xf>
    <xf numFmtId="0" fontId="8" fillId="4" borderId="5" xfId="0" applyFont="1" applyFill="1" applyBorder="1" applyAlignment="1">
      <alignment horizontal="center"/>
    </xf>
    <xf numFmtId="0" fontId="14" fillId="0" borderId="0" xfId="0" applyFont="1"/>
    <xf numFmtId="0" fontId="13" fillId="4" borderId="6" xfId="0" applyFont="1" applyFill="1" applyBorder="1" applyAlignment="1">
      <alignment horizontal="center"/>
    </xf>
    <xf numFmtId="0" fontId="13" fillId="0" borderId="15" xfId="0" applyFont="1" applyBorder="1" applyAlignment="1">
      <alignment horizontal="center"/>
    </xf>
    <xf numFmtId="0" fontId="13" fillId="4" borderId="15" xfId="0" applyFont="1" applyFill="1" applyBorder="1" applyAlignment="1">
      <alignment horizontal="center"/>
    </xf>
    <xf numFmtId="0" fontId="8" fillId="4" borderId="16" xfId="0" applyFont="1" applyFill="1" applyBorder="1" applyAlignment="1">
      <alignment horizontal="center"/>
    </xf>
    <xf numFmtId="0" fontId="15" fillId="0" borderId="0" xfId="0" applyFont="1"/>
    <xf numFmtId="0" fontId="13" fillId="4" borderId="9" xfId="0" applyFont="1" applyFill="1" applyBorder="1" applyAlignment="1">
      <alignment horizontal="center"/>
    </xf>
    <xf numFmtId="0" fontId="13" fillId="4" borderId="0" xfId="0" applyFont="1" applyFill="1" applyAlignment="1">
      <alignment horizontal="center"/>
    </xf>
    <xf numFmtId="0" fontId="13" fillId="0" borderId="14" xfId="0" applyFont="1" applyBorder="1" applyAlignment="1">
      <alignment horizontal="center"/>
    </xf>
    <xf numFmtId="0" fontId="16" fillId="0" borderId="0" xfId="0" applyFont="1"/>
    <xf numFmtId="0" fontId="13" fillId="4" borderId="16" xfId="0" applyFont="1" applyFill="1" applyBorder="1" applyAlignment="1">
      <alignment horizontal="center"/>
    </xf>
    <xf numFmtId="0" fontId="13" fillId="4" borderId="14" xfId="0" applyFont="1" applyFill="1" applyBorder="1" applyAlignment="1">
      <alignment horizontal="center"/>
    </xf>
    <xf numFmtId="0" fontId="17" fillId="0" borderId="18" xfId="0" applyFont="1" applyBorder="1" applyAlignment="1">
      <alignment horizontal="center"/>
    </xf>
    <xf numFmtId="0" fontId="18" fillId="0" borderId="18" xfId="0" applyFont="1" applyBorder="1" applyAlignment="1">
      <alignment horizontal="center"/>
    </xf>
    <xf numFmtId="0" fontId="13" fillId="0" borderId="16" xfId="0" applyFont="1" applyBorder="1" applyAlignment="1">
      <alignment horizontal="center"/>
    </xf>
    <xf numFmtId="49" fontId="13" fillId="0" borderId="5" xfId="0" applyNumberFormat="1" applyFont="1" applyBorder="1" applyAlignment="1">
      <alignment horizontal="center"/>
    </xf>
    <xf numFmtId="0" fontId="19" fillId="0" borderId="0" xfId="0" applyFont="1"/>
    <xf numFmtId="0" fontId="13" fillId="0" borderId="17" xfId="0" applyFont="1" applyBorder="1" applyAlignment="1">
      <alignment horizontal="center"/>
    </xf>
    <xf numFmtId="14" fontId="11" fillId="3" borderId="20" xfId="0" applyNumberFormat="1" applyFont="1" applyFill="1" applyBorder="1" applyAlignment="1">
      <alignment horizontal="center" vertical="center" wrapText="1"/>
    </xf>
    <xf numFmtId="0" fontId="12" fillId="0" borderId="21" xfId="0" applyFont="1" applyBorder="1"/>
    <xf numFmtId="0" fontId="8" fillId="0" borderId="22" xfId="0" applyFont="1" applyBorder="1" applyAlignment="1">
      <alignment horizontal="center"/>
    </xf>
    <xf numFmtId="49" fontId="13" fillId="4" borderId="4" xfId="0" applyNumberFormat="1" applyFont="1" applyFill="1" applyBorder="1" applyAlignment="1">
      <alignment horizontal="center"/>
    </xf>
    <xf numFmtId="0" fontId="8" fillId="0" borderId="4" xfId="0" applyFont="1" applyBorder="1"/>
    <xf numFmtId="0" fontId="8" fillId="0" borderId="14" xfId="0" applyFont="1" applyBorder="1"/>
    <xf numFmtId="0" fontId="20" fillId="0" borderId="0" xfId="0" applyFont="1" applyAlignment="1">
      <alignment vertical="center"/>
    </xf>
    <xf numFmtId="0" fontId="14" fillId="5" borderId="0" xfId="0" applyFont="1" applyFill="1" applyAlignment="1">
      <alignment horizontal="center"/>
    </xf>
    <xf numFmtId="0" fontId="14" fillId="0" borderId="0" xfId="0" applyFont="1" applyAlignment="1">
      <alignment horizontal="center"/>
    </xf>
    <xf numFmtId="0" fontId="18" fillId="0" borderId="24" xfId="0" applyFont="1" applyBorder="1" applyAlignment="1">
      <alignment horizontal="center"/>
    </xf>
    <xf numFmtId="0" fontId="21" fillId="0" borderId="0" xfId="0" applyFont="1" applyAlignment="1">
      <alignment horizontal="center"/>
    </xf>
    <xf numFmtId="0" fontId="22" fillId="0" borderId="0" xfId="0" applyFont="1"/>
    <xf numFmtId="0" fontId="13" fillId="4" borderId="26" xfId="0" applyFont="1" applyFill="1" applyBorder="1" applyAlignment="1">
      <alignment horizontal="center"/>
    </xf>
    <xf numFmtId="0" fontId="13" fillId="0" borderId="27" xfId="0" applyFont="1" applyBorder="1" applyAlignment="1">
      <alignment horizontal="center"/>
    </xf>
    <xf numFmtId="0" fontId="19" fillId="0" borderId="14" xfId="0" applyFont="1" applyBorder="1"/>
    <xf numFmtId="0" fontId="23" fillId="0" borderId="0" xfId="0" applyFont="1" applyAlignment="1">
      <alignment vertical="center"/>
    </xf>
    <xf numFmtId="0" fontId="8" fillId="0" borderId="14" xfId="0" applyFont="1" applyBorder="1" applyAlignment="1">
      <alignment horizontal="center"/>
    </xf>
    <xf numFmtId="0" fontId="16" fillId="0" borderId="28" xfId="0" applyFont="1" applyBorder="1"/>
    <xf numFmtId="0" fontId="17" fillId="4" borderId="29" xfId="0" applyFont="1" applyFill="1" applyBorder="1" applyAlignment="1">
      <alignment horizontal="center"/>
    </xf>
    <xf numFmtId="0" fontId="18" fillId="0" borderId="29" xfId="0" applyFont="1" applyBorder="1" applyAlignment="1">
      <alignment horizontal="center"/>
    </xf>
    <xf numFmtId="0" fontId="24" fillId="0" borderId="0" xfId="0" applyFont="1"/>
    <xf numFmtId="0" fontId="25" fillId="0" borderId="0" xfId="0" applyFont="1" applyAlignment="1">
      <alignment vertical="center"/>
    </xf>
    <xf numFmtId="0" fontId="24" fillId="0" borderId="0" xfId="0" applyFont="1" applyAlignment="1">
      <alignment horizontal="center"/>
    </xf>
    <xf numFmtId="0" fontId="26" fillId="0" borderId="0" xfId="0" applyFont="1"/>
    <xf numFmtId="0" fontId="27" fillId="0" borderId="0" xfId="0" applyFont="1"/>
    <xf numFmtId="0" fontId="28" fillId="0" borderId="0" xfId="0" applyFont="1" applyAlignment="1">
      <alignment vertical="center"/>
    </xf>
    <xf numFmtId="14" fontId="11" fillId="3" borderId="31" xfId="0" applyNumberFormat="1" applyFont="1" applyFill="1" applyBorder="1" applyAlignment="1">
      <alignment horizontal="center" vertical="center" wrapText="1"/>
    </xf>
    <xf numFmtId="14" fontId="11" fillId="3" borderId="32" xfId="0" applyNumberFormat="1" applyFont="1" applyFill="1" applyBorder="1" applyAlignment="1">
      <alignment horizontal="center" vertical="center" wrapText="1"/>
    </xf>
    <xf numFmtId="14" fontId="29" fillId="3" borderId="33" xfId="0" applyNumberFormat="1" applyFont="1" applyFill="1" applyBorder="1" applyAlignment="1">
      <alignment horizontal="center" vertical="center"/>
    </xf>
    <xf numFmtId="0" fontId="13" fillId="0" borderId="32" xfId="0" applyFont="1" applyBorder="1" applyAlignment="1">
      <alignment horizontal="center"/>
    </xf>
    <xf numFmtId="0" fontId="30" fillId="0" borderId="5" xfId="0" applyFont="1" applyBorder="1"/>
    <xf numFmtId="14" fontId="29" fillId="3" borderId="2" xfId="0" applyNumberFormat="1" applyFont="1" applyFill="1" applyBorder="1" applyAlignment="1">
      <alignment horizontal="center" vertical="center"/>
    </xf>
    <xf numFmtId="14" fontId="29" fillId="3" borderId="35" xfId="0" applyNumberFormat="1" applyFont="1" applyFill="1" applyBorder="1" applyAlignment="1">
      <alignment horizontal="center" vertical="center"/>
    </xf>
    <xf numFmtId="14" fontId="11" fillId="3" borderId="24" xfId="0" applyNumberFormat="1" applyFont="1" applyFill="1" applyBorder="1" applyAlignment="1">
      <alignment horizontal="center" vertical="center" wrapText="1"/>
    </xf>
    <xf numFmtId="0" fontId="8" fillId="4" borderId="19" xfId="0" applyFont="1" applyFill="1" applyBorder="1" applyAlignment="1">
      <alignment horizontal="center"/>
    </xf>
    <xf numFmtId="49" fontId="13" fillId="0" borderId="36" xfId="0" applyNumberFormat="1" applyFont="1" applyBorder="1" applyAlignment="1">
      <alignment horizontal="center"/>
    </xf>
    <xf numFmtId="0" fontId="18" fillId="0" borderId="37" xfId="0" applyFont="1" applyBorder="1" applyAlignment="1">
      <alignment horizontal="center"/>
    </xf>
    <xf numFmtId="0" fontId="18" fillId="0" borderId="38" xfId="0" applyFont="1" applyBorder="1" applyAlignment="1">
      <alignment horizontal="center"/>
    </xf>
    <xf numFmtId="0" fontId="13" fillId="0" borderId="25" xfId="0" applyFont="1" applyBorder="1" applyAlignment="1">
      <alignment horizontal="center"/>
    </xf>
    <xf numFmtId="0" fontId="18" fillId="0" borderId="39" xfId="0" applyFont="1" applyBorder="1" applyAlignment="1">
      <alignment horizontal="center"/>
    </xf>
    <xf numFmtId="0" fontId="22" fillId="0" borderId="40" xfId="0" applyFont="1" applyBorder="1" applyAlignment="1">
      <alignment horizontal="center"/>
    </xf>
    <xf numFmtId="0" fontId="18" fillId="0" borderId="41" xfId="0" applyFont="1" applyBorder="1" applyAlignment="1">
      <alignment horizontal="center"/>
    </xf>
    <xf numFmtId="14" fontId="29" fillId="3" borderId="42" xfId="0" applyNumberFormat="1" applyFont="1" applyFill="1" applyBorder="1" applyAlignment="1">
      <alignment horizontal="center" vertical="center"/>
    </xf>
    <xf numFmtId="14" fontId="11" fillId="3" borderId="43" xfId="0" applyNumberFormat="1" applyFont="1" applyFill="1" applyBorder="1" applyAlignment="1">
      <alignment horizontal="center" vertical="center" wrapText="1"/>
    </xf>
    <xf numFmtId="0" fontId="8" fillId="4" borderId="22" xfId="0" applyFont="1" applyFill="1" applyBorder="1" applyAlignment="1">
      <alignment horizontal="center"/>
    </xf>
    <xf numFmtId="0" fontId="31" fillId="5" borderId="0" xfId="0" applyFont="1" applyFill="1" applyAlignment="1">
      <alignment horizontal="center"/>
    </xf>
    <xf numFmtId="0" fontId="32" fillId="0" borderId="0" xfId="0" applyFont="1" applyAlignment="1">
      <alignment horizontal="center"/>
    </xf>
    <xf numFmtId="0" fontId="24" fillId="0" borderId="5" xfId="0" applyFont="1" applyBorder="1"/>
    <xf numFmtId="0" fontId="31" fillId="0" borderId="0" xfId="0" applyFont="1" applyAlignment="1">
      <alignment horizontal="center"/>
    </xf>
    <xf numFmtId="0" fontId="18" fillId="0" borderId="4" xfId="0" applyFont="1" applyBorder="1" applyAlignment="1">
      <alignment horizontal="center"/>
    </xf>
    <xf numFmtId="0" fontId="33" fillId="0" borderId="0" xfId="0" applyFont="1" applyAlignment="1">
      <alignment horizontal="center"/>
    </xf>
    <xf numFmtId="14" fontId="29" fillId="3" borderId="1" xfId="0" applyNumberFormat="1" applyFont="1" applyFill="1" applyBorder="1" applyAlignment="1">
      <alignment horizontal="center" vertical="center"/>
    </xf>
    <xf numFmtId="0" fontId="18" fillId="0" borderId="34" xfId="0" applyFont="1" applyBorder="1" applyAlignment="1">
      <alignment horizontal="center"/>
    </xf>
    <xf numFmtId="14" fontId="29" fillId="3" borderId="44" xfId="0" applyNumberFormat="1" applyFont="1" applyFill="1" applyBorder="1" applyAlignment="1">
      <alignment horizontal="center" vertical="center"/>
    </xf>
    <xf numFmtId="14" fontId="11" fillId="3" borderId="35" xfId="0" applyNumberFormat="1" applyFont="1" applyFill="1" applyBorder="1" applyAlignment="1">
      <alignment horizontal="center" vertical="center" wrapText="1"/>
    </xf>
    <xf numFmtId="49" fontId="13" fillId="0" borderId="9" xfId="0" applyNumberFormat="1" applyFont="1" applyBorder="1" applyAlignment="1">
      <alignment horizontal="center"/>
    </xf>
    <xf numFmtId="0" fontId="18" fillId="0" borderId="30" xfId="0" applyFont="1" applyBorder="1" applyAlignment="1">
      <alignment horizontal="center"/>
    </xf>
    <xf numFmtId="14" fontId="29" fillId="3" borderId="45" xfId="0" applyNumberFormat="1" applyFont="1" applyFill="1" applyBorder="1" applyAlignment="1">
      <alignment horizontal="center" vertical="center"/>
    </xf>
    <xf numFmtId="0" fontId="17" fillId="0" borderId="29" xfId="0" applyFont="1" applyBorder="1" applyAlignment="1">
      <alignment horizontal="center"/>
    </xf>
    <xf numFmtId="0" fontId="18" fillId="4" borderId="29" xfId="0" applyFont="1" applyFill="1" applyBorder="1" applyAlignment="1">
      <alignment horizontal="center"/>
    </xf>
    <xf numFmtId="0" fontId="4" fillId="0" borderId="0" xfId="0" quotePrefix="1" applyFont="1"/>
    <xf numFmtId="0" fontId="8" fillId="4" borderId="14" xfId="0" applyFont="1" applyFill="1" applyBorder="1"/>
    <xf numFmtId="0" fontId="24" fillId="0" borderId="46" xfId="0" applyFont="1" applyBorder="1" applyAlignment="1">
      <alignment horizontal="center"/>
    </xf>
    <xf numFmtId="0" fontId="8" fillId="0" borderId="25" xfId="0" applyFont="1" applyBorder="1" applyAlignment="1">
      <alignment horizontal="center"/>
    </xf>
    <xf numFmtId="1" fontId="17" fillId="0" borderId="11" xfId="0" applyNumberFormat="1" applyFont="1" applyBorder="1" applyAlignment="1">
      <alignment horizontal="center"/>
    </xf>
    <xf numFmtId="0" fontId="18" fillId="0" borderId="40" xfId="0" applyFont="1" applyBorder="1" applyAlignment="1">
      <alignment horizontal="center"/>
    </xf>
    <xf numFmtId="0" fontId="18" fillId="0" borderId="48" xfId="0" applyFont="1" applyBorder="1" applyAlignment="1">
      <alignment horizontal="center"/>
    </xf>
    <xf numFmtId="49" fontId="8" fillId="4" borderId="5" xfId="0" applyNumberFormat="1" applyFont="1" applyFill="1" applyBorder="1" applyAlignment="1">
      <alignment horizontal="center"/>
    </xf>
    <xf numFmtId="0" fontId="36" fillId="4" borderId="4" xfId="2" applyFont="1" applyFill="1" applyBorder="1" applyAlignment="1">
      <alignment horizontal="center"/>
    </xf>
    <xf numFmtId="0" fontId="35" fillId="0" borderId="0" xfId="0" applyFont="1"/>
    <xf numFmtId="49" fontId="13" fillId="0" borderId="23" xfId="0" applyNumberFormat="1" applyFont="1" applyBorder="1" applyAlignment="1">
      <alignment horizontal="center"/>
    </xf>
    <xf numFmtId="0" fontId="36" fillId="4" borderId="14" xfId="0" applyFont="1" applyFill="1" applyBorder="1" applyAlignment="1">
      <alignment horizontal="center"/>
    </xf>
    <xf numFmtId="0" fontId="37" fillId="0" borderId="0" xfId="0" applyFont="1" applyAlignment="1">
      <alignment wrapText="1"/>
    </xf>
    <xf numFmtId="0" fontId="37" fillId="4" borderId="8" xfId="0" applyFont="1" applyFill="1" applyBorder="1" applyAlignment="1">
      <alignment horizontal="center" wrapText="1"/>
    </xf>
    <xf numFmtId="0" fontId="36" fillId="0" borderId="4" xfId="0" applyFont="1" applyBorder="1" applyAlignment="1">
      <alignment horizontal="center"/>
    </xf>
    <xf numFmtId="0" fontId="37" fillId="0" borderId="0" xfId="0" applyFont="1"/>
    <xf numFmtId="0" fontId="37" fillId="0" borderId="0" xfId="0" applyFont="1" applyAlignment="1">
      <alignment horizontal="center"/>
    </xf>
    <xf numFmtId="14" fontId="29" fillId="3" borderId="49" xfId="0" applyNumberFormat="1" applyFont="1" applyFill="1" applyBorder="1" applyAlignment="1">
      <alignment horizontal="center" vertical="center"/>
    </xf>
    <xf numFmtId="0" fontId="37" fillId="0" borderId="4" xfId="0" applyFont="1" applyBorder="1" applyAlignment="1">
      <alignment horizontal="center"/>
    </xf>
    <xf numFmtId="0" fontId="17" fillId="0" borderId="41" xfId="0" applyFont="1" applyBorder="1" applyAlignment="1">
      <alignment horizontal="center"/>
    </xf>
    <xf numFmtId="0" fontId="12" fillId="0" borderId="47" xfId="0" applyFont="1" applyBorder="1"/>
    <xf numFmtId="0" fontId="19" fillId="0" borderId="27" xfId="0" applyFont="1" applyBorder="1"/>
    <xf numFmtId="0" fontId="13" fillId="0" borderId="50" xfId="0" applyFont="1" applyBorder="1" applyAlignment="1">
      <alignment horizontal="center"/>
    </xf>
    <xf numFmtId="0" fontId="17" fillId="0" borderId="40" xfId="0" applyFont="1" applyBorder="1" applyAlignment="1">
      <alignment horizontal="center"/>
    </xf>
    <xf numFmtId="0" fontId="13" fillId="4" borderId="40" xfId="0" applyFont="1" applyFill="1" applyBorder="1" applyAlignment="1">
      <alignment horizontal="center"/>
    </xf>
    <xf numFmtId="0" fontId="37" fillId="0" borderId="0" xfId="1" applyFont="1"/>
    <xf numFmtId="0" fontId="37" fillId="0" borderId="0" xfId="1" applyFont="1" applyAlignment="1">
      <alignment horizontal="center"/>
    </xf>
    <xf numFmtId="0" fontId="37" fillId="0" borderId="52" xfId="1" applyFont="1" applyBorder="1"/>
    <xf numFmtId="0" fontId="34" fillId="0" borderId="53" xfId="1" applyFont="1" applyBorder="1" applyAlignment="1">
      <alignment horizontal="left" indent="19"/>
    </xf>
    <xf numFmtId="0" fontId="34" fillId="0" borderId="54" xfId="1" applyFont="1" applyBorder="1"/>
    <xf numFmtId="0" fontId="35" fillId="0" borderId="0" xfId="1" applyFont="1"/>
    <xf numFmtId="0" fontId="2" fillId="0" borderId="0" xfId="1"/>
    <xf numFmtId="0" fontId="34" fillId="0" borderId="55" xfId="1" applyFont="1" applyBorder="1" applyAlignment="1">
      <alignment horizontal="left" indent="4"/>
    </xf>
    <xf numFmtId="0" fontId="34" fillId="0" borderId="0" xfId="1" applyFont="1" applyAlignment="1">
      <alignment horizontal="left" indent="19"/>
    </xf>
    <xf numFmtId="0" fontId="34" fillId="0" borderId="56" xfId="1" applyFont="1" applyBorder="1"/>
    <xf numFmtId="0" fontId="35" fillId="0" borderId="0" xfId="1" applyFont="1" applyAlignment="1">
      <alignment horizontal="left" indent="19"/>
    </xf>
    <xf numFmtId="0" fontId="35" fillId="0" borderId="56" xfId="1" applyFont="1" applyBorder="1"/>
    <xf numFmtId="0" fontId="37" fillId="0" borderId="57" xfId="1" applyFont="1" applyBorder="1" applyAlignment="1">
      <alignment horizontal="left" indent="19"/>
    </xf>
    <xf numFmtId="0" fontId="37" fillId="0" borderId="58" xfId="1" applyFont="1" applyBorder="1" applyAlignment="1">
      <alignment horizontal="left" indent="19"/>
    </xf>
    <xf numFmtId="0" fontId="37" fillId="0" borderId="59" xfId="1" applyFont="1" applyBorder="1"/>
    <xf numFmtId="0" fontId="13" fillId="0" borderId="26" xfId="0" applyFont="1" applyBorder="1" applyAlignment="1">
      <alignment horizontal="center"/>
    </xf>
    <xf numFmtId="1" fontId="13" fillId="0" borderId="5" xfId="0" applyNumberFormat="1" applyFont="1" applyBorder="1" applyAlignment="1">
      <alignment horizontal="center"/>
    </xf>
    <xf numFmtId="2" fontId="13" fillId="0" borderId="4" xfId="0" applyNumberFormat="1" applyFont="1" applyBorder="1" applyAlignment="1">
      <alignment horizontal="center"/>
    </xf>
    <xf numFmtId="1" fontId="13" fillId="0" borderId="23" xfId="0" applyNumberFormat="1" applyFont="1" applyBorder="1" applyAlignment="1">
      <alignment horizontal="center"/>
    </xf>
    <xf numFmtId="0" fontId="36" fillId="0" borderId="14" xfId="0" applyFont="1" applyBorder="1" applyAlignment="1">
      <alignment horizontal="center"/>
    </xf>
    <xf numFmtId="0" fontId="8" fillId="0" borderId="19" xfId="0" applyFont="1" applyBorder="1" applyAlignment="1">
      <alignment horizontal="center"/>
    </xf>
    <xf numFmtId="0" fontId="8" fillId="0" borderId="7" xfId="0" applyFont="1" applyBorder="1" applyAlignment="1">
      <alignment horizontal="center"/>
    </xf>
    <xf numFmtId="49" fontId="13" fillId="0" borderId="15" xfId="0" applyNumberFormat="1" applyFont="1" applyBorder="1" applyAlignment="1">
      <alignment horizontal="center"/>
    </xf>
    <xf numFmtId="0" fontId="8" fillId="0" borderId="16" xfId="0" applyFont="1" applyBorder="1" applyAlignment="1">
      <alignment horizontal="center"/>
    </xf>
    <xf numFmtId="1" fontId="13" fillId="0" borderId="4" xfId="0" applyNumberFormat="1" applyFont="1" applyBorder="1" applyAlignment="1">
      <alignment horizontal="center"/>
    </xf>
    <xf numFmtId="1" fontId="13" fillId="0" borderId="0" xfId="0" applyNumberFormat="1" applyFont="1" applyAlignment="1">
      <alignment horizontal="center"/>
    </xf>
    <xf numFmtId="0" fontId="37" fillId="0" borderId="14" xfId="0" applyFont="1" applyBorder="1" applyAlignment="1">
      <alignment horizontal="center"/>
    </xf>
    <xf numFmtId="1" fontId="13" fillId="0" borderId="51" xfId="0" applyNumberFormat="1" applyFont="1" applyBorder="1" applyAlignment="1">
      <alignment horizontal="center"/>
    </xf>
    <xf numFmtId="0" fontId="36" fillId="0" borderId="9" xfId="0" applyFont="1" applyBorder="1" applyAlignment="1">
      <alignment horizontal="center"/>
    </xf>
    <xf numFmtId="0" fontId="36" fillId="0" borderId="9" xfId="0" applyFont="1" applyBorder="1" applyAlignment="1">
      <alignment horizontal="center" wrapText="1"/>
    </xf>
    <xf numFmtId="0" fontId="8" fillId="0" borderId="15" xfId="0" applyFont="1" applyBorder="1"/>
    <xf numFmtId="0" fontId="8" fillId="0" borderId="8" xfId="0" applyFont="1" applyBorder="1" applyAlignment="1">
      <alignment horizontal="center"/>
    </xf>
    <xf numFmtId="49" fontId="13" fillId="0" borderId="8" xfId="0" applyNumberFormat="1" applyFont="1" applyBorder="1" applyAlignment="1">
      <alignment horizontal="center"/>
    </xf>
    <xf numFmtId="0" fontId="13" fillId="0" borderId="51" xfId="0" applyFont="1" applyBorder="1" applyAlignment="1">
      <alignment horizontal="center"/>
    </xf>
    <xf numFmtId="0" fontId="8" fillId="0" borderId="8" xfId="0" applyFont="1" applyBorder="1"/>
    <xf numFmtId="0" fontId="13" fillId="0" borderId="4" xfId="0" applyFont="1" applyBorder="1"/>
    <xf numFmtId="0" fontId="13" fillId="0" borderId="0" xfId="0" applyFont="1"/>
    <xf numFmtId="0" fontId="13" fillId="0" borderId="8" xfId="0" applyFont="1" applyBorder="1"/>
    <xf numFmtId="0" fontId="13" fillId="0" borderId="16" xfId="0" applyFont="1" applyBorder="1"/>
    <xf numFmtId="0" fontId="13" fillId="0" borderId="9" xfId="0" applyFont="1" applyBorder="1"/>
    <xf numFmtId="0" fontId="36" fillId="0" borderId="4" xfId="2" applyFont="1" applyBorder="1" applyAlignment="1">
      <alignment horizontal="center"/>
    </xf>
    <xf numFmtId="0" fontId="8" fillId="0" borderId="7" xfId="0" applyFont="1" applyBorder="1"/>
    <xf numFmtId="0" fontId="8" fillId="0" borderId="9" xfId="0" applyFont="1" applyBorder="1" applyAlignment="1">
      <alignment horizontal="center"/>
    </xf>
    <xf numFmtId="0" fontId="13" fillId="0" borderId="5" xfId="0" applyFont="1" applyBorder="1"/>
    <xf numFmtId="0" fontId="24" fillId="0" borderId="4" xfId="0" applyFont="1" applyBorder="1"/>
    <xf numFmtId="0" fontId="18" fillId="0" borderId="0" xfId="0" applyFont="1" applyAlignment="1">
      <alignment horizontal="center" vertical="center" wrapText="1"/>
    </xf>
    <xf numFmtId="0" fontId="9" fillId="0" borderId="0" xfId="0" applyFont="1" applyAlignment="1">
      <alignment horizontal="center" vertical="center" wrapText="1"/>
    </xf>
    <xf numFmtId="0" fontId="8" fillId="0" borderId="51" xfId="0" applyFont="1" applyBorder="1" applyAlignment="1">
      <alignment horizont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96983</xdr:colOff>
      <xdr:row>0</xdr:row>
      <xdr:rowOff>13854</xdr:rowOff>
    </xdr:from>
    <xdr:to>
      <xdr:col>0</xdr:col>
      <xdr:colOff>1079364</xdr:colOff>
      <xdr:row>0</xdr:row>
      <xdr:rowOff>1038372</xdr:rowOff>
    </xdr:to>
    <xdr:pic>
      <xdr:nvPicPr>
        <xdr:cNvPr id="3" name="Resim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20" y="13335"/>
          <a:ext cx="982345" cy="1024890"/>
        </a:xfrm>
        <a:prstGeom prst="rect">
          <a:avLst/>
        </a:prstGeom>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4" name="Resim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0405070" y="95885"/>
          <a:ext cx="233108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2" name="Resim 3">
          <a:extLst>
            <a:ext uri="{FF2B5EF4-FFF2-40B4-BE49-F238E27FC236}">
              <a16:creationId xmlns:a16="http://schemas.microsoft.com/office/drawing/2014/main" id="{53B3A874-246E-4389-B398-C92D91B45FF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5" name="Resim 3">
          <a:extLst>
            <a:ext uri="{FF2B5EF4-FFF2-40B4-BE49-F238E27FC236}">
              <a16:creationId xmlns:a16="http://schemas.microsoft.com/office/drawing/2014/main" id="{ED37452B-E274-4535-8042-6B5CE802355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6" name="Resim 3">
          <a:extLst>
            <a:ext uri="{FF2B5EF4-FFF2-40B4-BE49-F238E27FC236}">
              <a16:creationId xmlns:a16="http://schemas.microsoft.com/office/drawing/2014/main" id="{A06D8D5F-847E-4FF6-B205-5F027E81712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7" name="Resim 3">
          <a:extLst>
            <a:ext uri="{FF2B5EF4-FFF2-40B4-BE49-F238E27FC236}">
              <a16:creationId xmlns:a16="http://schemas.microsoft.com/office/drawing/2014/main" id="{C8C1FA78-C9CB-4249-B69D-BB8C788A98D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8" name="Resim 3">
          <a:extLst>
            <a:ext uri="{FF2B5EF4-FFF2-40B4-BE49-F238E27FC236}">
              <a16:creationId xmlns:a16="http://schemas.microsoft.com/office/drawing/2014/main" id="{5214BF3F-4346-471C-9BAB-0443E53FD3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9" name="Resim 3">
          <a:extLst>
            <a:ext uri="{FF2B5EF4-FFF2-40B4-BE49-F238E27FC236}">
              <a16:creationId xmlns:a16="http://schemas.microsoft.com/office/drawing/2014/main" id="{401267C3-CED3-4894-885F-363B20B76A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2792450</xdr:colOff>
      <xdr:row>0</xdr:row>
      <xdr:rowOff>96406</xdr:rowOff>
    </xdr:from>
    <xdr:to>
      <xdr:col>10</xdr:col>
      <xdr:colOff>703643</xdr:colOff>
      <xdr:row>0</xdr:row>
      <xdr:rowOff>1010805</xdr:rowOff>
    </xdr:to>
    <xdr:pic>
      <xdr:nvPicPr>
        <xdr:cNvPr id="10" name="Resim 3">
          <a:extLst>
            <a:ext uri="{FF2B5EF4-FFF2-40B4-BE49-F238E27FC236}">
              <a16:creationId xmlns:a16="http://schemas.microsoft.com/office/drawing/2014/main" id="{6CD0533B-0BC8-43D8-A713-21529E50E2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31199810" y="96406"/>
          <a:ext cx="2460333"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347122</xdr:colOff>
      <xdr:row>0</xdr:row>
      <xdr:rowOff>0</xdr:rowOff>
    </xdr:from>
    <xdr:to>
      <xdr:col>1</xdr:col>
      <xdr:colOff>113559</xdr:colOff>
      <xdr:row>0</xdr:row>
      <xdr:rowOff>1024518</xdr:rowOff>
    </xdr:to>
    <xdr:pic>
      <xdr:nvPicPr>
        <xdr:cNvPr id="3" name="Resim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6710" y="0"/>
          <a:ext cx="985520" cy="1024255"/>
        </a:xfrm>
        <a:prstGeom prst="rect">
          <a:avLst/>
        </a:prstGeom>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4" name="Resim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7664410" y="68580"/>
          <a:ext cx="2298065"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2" name="Resim 3">
          <a:extLst>
            <a:ext uri="{FF2B5EF4-FFF2-40B4-BE49-F238E27FC236}">
              <a16:creationId xmlns:a16="http://schemas.microsoft.com/office/drawing/2014/main" id="{14274634-1643-4CC7-9B35-B6BAF0DC695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38476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5" name="Resim 3">
          <a:extLst>
            <a:ext uri="{FF2B5EF4-FFF2-40B4-BE49-F238E27FC236}">
              <a16:creationId xmlns:a16="http://schemas.microsoft.com/office/drawing/2014/main" id="{3FF67C73-2A76-4320-A653-2055B5FAE03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66670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2728228</xdr:colOff>
      <xdr:row>0</xdr:row>
      <xdr:rowOff>68697</xdr:rowOff>
    </xdr:from>
    <xdr:to>
      <xdr:col>10</xdr:col>
      <xdr:colOff>559108</xdr:colOff>
      <xdr:row>0</xdr:row>
      <xdr:rowOff>983096</xdr:rowOff>
    </xdr:to>
    <xdr:pic>
      <xdr:nvPicPr>
        <xdr:cNvPr id="6" name="Resim 3">
          <a:extLst>
            <a:ext uri="{FF2B5EF4-FFF2-40B4-BE49-F238E27FC236}">
              <a16:creationId xmlns:a16="http://schemas.microsoft.com/office/drawing/2014/main" id="{C6777CC4-B60B-4173-A8A0-AAE4AAB69B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a:xfrm>
          <a:off x="28666708" y="68697"/>
          <a:ext cx="2433360" cy="914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99"/>
  <sheetViews>
    <sheetView showGridLines="0" tabSelected="1" zoomScale="22" zoomScaleNormal="40" workbookViewId="0">
      <selection activeCell="D21" sqref="D21"/>
    </sheetView>
  </sheetViews>
  <sheetFormatPr defaultColWidth="9.109375" defaultRowHeight="20.399999999999999" x14ac:dyDescent="0.35"/>
  <cols>
    <col min="1" max="1" width="18.6640625" style="6" customWidth="1"/>
    <col min="2" max="2" width="66.33203125" style="6" customWidth="1"/>
    <col min="3" max="3" width="27.33203125" style="6" customWidth="1"/>
    <col min="4" max="4" width="82.33203125" style="6" customWidth="1"/>
    <col min="5" max="5" width="26.77734375" style="6" bestFit="1" customWidth="1"/>
    <col min="6" max="6" width="103.77734375" style="6" bestFit="1" customWidth="1"/>
    <col min="7" max="7" width="27.33203125" style="6" customWidth="1"/>
    <col min="8" max="8" width="69.5546875" style="6" customWidth="1"/>
    <col min="9" max="9" width="26.6640625" style="7" customWidth="1"/>
    <col min="10" max="10" width="66.33203125" style="6" customWidth="1"/>
    <col min="11" max="11" width="27.33203125" style="6" customWidth="1"/>
    <col min="12" max="16384" width="9.109375" style="8"/>
  </cols>
  <sheetData>
    <row r="1" spans="1:12" s="79" customFormat="1" ht="87.75" customHeight="1" x14ac:dyDescent="0.4">
      <c r="A1" s="6" t="s">
        <v>0</v>
      </c>
      <c r="B1" s="189" t="s">
        <v>34</v>
      </c>
      <c r="C1" s="189"/>
      <c r="D1" s="189"/>
      <c r="E1" s="189"/>
      <c r="F1" s="189"/>
      <c r="G1" s="189"/>
      <c r="H1" s="189"/>
      <c r="I1" s="189"/>
      <c r="J1" s="189"/>
      <c r="K1" s="189"/>
    </row>
    <row r="2" spans="1:12" s="79" customFormat="1" ht="16.5" customHeight="1" x14ac:dyDescent="0.4">
      <c r="A2" s="9"/>
      <c r="B2" s="9"/>
      <c r="C2" s="9"/>
      <c r="D2" s="9"/>
      <c r="E2" s="9"/>
      <c r="F2" s="9"/>
      <c r="G2" s="9"/>
      <c r="H2" s="9"/>
      <c r="I2" s="9"/>
      <c r="J2" s="9"/>
      <c r="K2" s="9"/>
    </row>
    <row r="3" spans="1:12" s="80" customFormat="1" ht="45" customHeight="1" x14ac:dyDescent="0.3">
      <c r="A3" s="11"/>
      <c r="B3" s="59">
        <v>46146</v>
      </c>
      <c r="C3" s="136" t="s">
        <v>1</v>
      </c>
      <c r="D3" s="85">
        <v>46147</v>
      </c>
      <c r="E3" s="87" t="s">
        <v>1</v>
      </c>
      <c r="F3" s="86">
        <v>46148</v>
      </c>
      <c r="G3" s="87" t="s">
        <v>1</v>
      </c>
      <c r="H3" s="59">
        <v>46149</v>
      </c>
      <c r="I3" s="90" t="s">
        <v>1</v>
      </c>
      <c r="J3" s="12">
        <v>46150</v>
      </c>
      <c r="K3" s="90" t="s">
        <v>1</v>
      </c>
    </row>
    <row r="4" spans="1:12" s="79" customFormat="1" ht="26.4" customHeight="1" x14ac:dyDescent="0.4">
      <c r="A4" s="14" t="s">
        <v>2</v>
      </c>
      <c r="B4" s="17" t="s">
        <v>76</v>
      </c>
      <c r="C4" s="130">
        <v>37.5</v>
      </c>
      <c r="D4" s="17"/>
      <c r="E4" s="88"/>
      <c r="F4" s="15"/>
      <c r="G4" s="88"/>
      <c r="H4" s="15"/>
      <c r="I4" s="24"/>
      <c r="J4" s="16" t="s">
        <v>58</v>
      </c>
      <c r="K4" s="71">
        <v>60</v>
      </c>
      <c r="L4" s="104"/>
    </row>
    <row r="5" spans="1:12" s="79" customFormat="1" ht="19.2" customHeight="1" x14ac:dyDescent="0.4">
      <c r="A5" s="18" t="s">
        <v>3</v>
      </c>
      <c r="B5" s="17" t="s">
        <v>77</v>
      </c>
      <c r="C5" s="15">
        <v>30</v>
      </c>
      <c r="D5" s="21" t="s">
        <v>54</v>
      </c>
      <c r="E5" s="24" t="s">
        <v>55</v>
      </c>
      <c r="F5" s="17" t="s">
        <v>56</v>
      </c>
      <c r="G5" s="15">
        <v>123</v>
      </c>
      <c r="H5" s="137" t="s">
        <v>57</v>
      </c>
      <c r="I5" s="132">
        <v>214</v>
      </c>
      <c r="J5" s="15" t="s">
        <v>59</v>
      </c>
      <c r="K5" s="51">
        <v>53</v>
      </c>
      <c r="L5" s="104"/>
    </row>
    <row r="6" spans="1:12" s="79" customFormat="1" ht="22.8" x14ac:dyDescent="0.4">
      <c r="A6" s="18"/>
      <c r="B6" s="17" t="s">
        <v>4</v>
      </c>
      <c r="C6" s="15">
        <v>30</v>
      </c>
      <c r="D6" s="16" t="s">
        <v>53</v>
      </c>
      <c r="E6" s="24">
        <v>88</v>
      </c>
      <c r="F6" s="21" t="s">
        <v>53</v>
      </c>
      <c r="G6" s="24">
        <v>88</v>
      </c>
      <c r="H6" s="45" t="s">
        <v>24</v>
      </c>
      <c r="I6" s="24">
        <v>25</v>
      </c>
      <c r="J6" s="15" t="s">
        <v>4</v>
      </c>
      <c r="K6" s="15">
        <v>30</v>
      </c>
      <c r="L6" s="104"/>
    </row>
    <row r="7" spans="1:12" s="79" customFormat="1" ht="20.25" customHeight="1" x14ac:dyDescent="0.4">
      <c r="A7" s="18"/>
      <c r="B7" s="17" t="s">
        <v>42</v>
      </c>
      <c r="C7" s="19" t="s">
        <v>52</v>
      </c>
      <c r="D7" s="17"/>
      <c r="E7" s="19"/>
      <c r="F7" s="21"/>
      <c r="G7" s="19"/>
      <c r="H7" s="21"/>
      <c r="I7" s="56"/>
      <c r="J7" s="15" t="s">
        <v>114</v>
      </c>
      <c r="K7" s="56" t="s">
        <v>60</v>
      </c>
      <c r="L7" s="104"/>
    </row>
    <row r="8" spans="1:12" s="79" customFormat="1" ht="16.5" customHeight="1" x14ac:dyDescent="0.4">
      <c r="A8" s="18"/>
      <c r="B8" s="21" t="s">
        <v>53</v>
      </c>
      <c r="C8" s="15">
        <v>88</v>
      </c>
      <c r="D8" s="17"/>
      <c r="E8" s="15"/>
      <c r="F8" s="21"/>
      <c r="G8" s="15"/>
      <c r="H8" s="21"/>
      <c r="I8" s="15"/>
      <c r="J8" s="21" t="s">
        <v>53</v>
      </c>
      <c r="K8" s="15">
        <v>88</v>
      </c>
      <c r="L8" s="104"/>
    </row>
    <row r="9" spans="1:12" s="79" customFormat="1" ht="16.5" customHeight="1" x14ac:dyDescent="0.4">
      <c r="A9" s="18"/>
      <c r="B9" s="120"/>
      <c r="C9" s="15"/>
      <c r="D9" s="17"/>
      <c r="E9" s="133"/>
      <c r="F9" s="21"/>
      <c r="G9" s="15"/>
      <c r="H9" s="21"/>
      <c r="I9" s="24"/>
      <c r="J9" s="20"/>
      <c r="K9" s="24"/>
      <c r="L9" s="104"/>
    </row>
    <row r="10" spans="1:12" s="81" customFormat="1" ht="22.8" x14ac:dyDescent="0.4">
      <c r="A10" s="25"/>
      <c r="B10" s="17" t="s">
        <v>61</v>
      </c>
      <c r="C10" s="15">
        <v>175</v>
      </c>
      <c r="D10" s="15" t="s">
        <v>66</v>
      </c>
      <c r="E10" s="15">
        <v>64</v>
      </c>
      <c r="F10" s="27" t="s">
        <v>69</v>
      </c>
      <c r="G10" s="27">
        <v>142</v>
      </c>
      <c r="H10" s="24" t="s">
        <v>14</v>
      </c>
      <c r="I10" s="24">
        <v>197</v>
      </c>
      <c r="J10" s="24" t="s">
        <v>75</v>
      </c>
      <c r="K10" s="24">
        <v>148</v>
      </c>
      <c r="L10" s="105"/>
    </row>
    <row r="11" spans="1:12" s="81" customFormat="1" ht="19.2" customHeight="1" x14ac:dyDescent="0.4">
      <c r="A11" s="26" t="s">
        <v>5</v>
      </c>
      <c r="B11" s="52" t="s">
        <v>62</v>
      </c>
      <c r="C11" s="27">
        <v>400</v>
      </c>
      <c r="D11" s="17" t="s">
        <v>67</v>
      </c>
      <c r="E11" s="15">
        <v>350</v>
      </c>
      <c r="F11" s="27" t="s">
        <v>30</v>
      </c>
      <c r="G11" s="27">
        <v>185</v>
      </c>
      <c r="H11" s="24" t="s">
        <v>39</v>
      </c>
      <c r="I11" s="24">
        <v>270</v>
      </c>
      <c r="J11" s="17" t="s">
        <v>74</v>
      </c>
      <c r="K11" s="15">
        <v>335</v>
      </c>
      <c r="L11" s="105"/>
    </row>
    <row r="12" spans="1:12" s="81" customFormat="1" ht="19.2" customHeight="1" x14ac:dyDescent="0.4">
      <c r="A12" s="26" t="s">
        <v>6</v>
      </c>
      <c r="B12" s="49" t="s">
        <v>63</v>
      </c>
      <c r="C12" s="15">
        <v>64</v>
      </c>
      <c r="D12" s="17" t="s">
        <v>68</v>
      </c>
      <c r="E12" s="15">
        <v>250</v>
      </c>
      <c r="F12" s="47" t="s">
        <v>70</v>
      </c>
      <c r="G12" s="27">
        <v>249</v>
      </c>
      <c r="H12" s="24" t="s">
        <v>73</v>
      </c>
      <c r="I12" s="24">
        <v>200</v>
      </c>
      <c r="J12" s="17" t="s">
        <v>63</v>
      </c>
      <c r="K12" s="15">
        <v>64</v>
      </c>
      <c r="L12" s="105"/>
    </row>
    <row r="13" spans="1:12" s="81" customFormat="1" ht="21" customHeight="1" x14ac:dyDescent="0.4">
      <c r="A13" s="25"/>
      <c r="B13" s="43" t="s">
        <v>15</v>
      </c>
      <c r="C13" s="15">
        <v>70</v>
      </c>
      <c r="D13" s="17" t="s">
        <v>17</v>
      </c>
      <c r="E13" s="15">
        <v>70</v>
      </c>
      <c r="F13" s="24" t="s">
        <v>71</v>
      </c>
      <c r="G13" s="24">
        <v>40</v>
      </c>
      <c r="H13" s="24" t="s">
        <v>15</v>
      </c>
      <c r="I13" s="24">
        <v>70</v>
      </c>
      <c r="J13" s="17" t="s">
        <v>17</v>
      </c>
      <c r="K13" s="15">
        <v>70</v>
      </c>
      <c r="L13" s="105"/>
    </row>
    <row r="14" spans="1:12" s="79" customFormat="1" ht="22.5" customHeight="1" x14ac:dyDescent="0.4">
      <c r="A14" s="25"/>
      <c r="B14" s="43" t="s">
        <v>7</v>
      </c>
      <c r="C14" s="15"/>
      <c r="D14" s="17" t="s">
        <v>7</v>
      </c>
      <c r="E14" s="15"/>
      <c r="F14" s="24" t="s">
        <v>7</v>
      </c>
      <c r="G14" s="15"/>
      <c r="H14" s="24" t="s">
        <v>7</v>
      </c>
      <c r="I14" s="24"/>
      <c r="J14" s="17" t="s">
        <v>7</v>
      </c>
      <c r="K14" s="161"/>
      <c r="L14" s="105"/>
    </row>
    <row r="15" spans="1:12" s="79" customFormat="1" ht="16.5" customHeight="1" x14ac:dyDescent="0.4">
      <c r="A15" s="25"/>
      <c r="B15" s="52"/>
      <c r="C15" s="15"/>
      <c r="D15" s="17"/>
      <c r="E15" s="15"/>
      <c r="F15" s="24"/>
      <c r="G15" s="15"/>
      <c r="H15" s="15"/>
      <c r="I15" s="24"/>
      <c r="J15" s="17"/>
      <c r="K15" s="31"/>
      <c r="L15" s="105"/>
    </row>
    <row r="16" spans="1:12" s="79" customFormat="1" ht="16.5" customHeight="1" x14ac:dyDescent="0.4">
      <c r="A16" s="89"/>
      <c r="B16" s="52"/>
      <c r="C16" s="15"/>
      <c r="D16" s="17"/>
      <c r="E16" s="15"/>
      <c r="F16" s="24"/>
      <c r="G16" s="15"/>
      <c r="H16" s="15"/>
      <c r="I16" s="106"/>
      <c r="J16" s="30"/>
      <c r="K16" s="31"/>
      <c r="L16" s="81"/>
    </row>
    <row r="17" spans="1:12" s="79" customFormat="1" ht="16.5" customHeight="1" x14ac:dyDescent="0.4">
      <c r="A17" s="89" t="s">
        <v>8</v>
      </c>
      <c r="B17" s="39"/>
      <c r="C17" s="15"/>
      <c r="D17" s="17"/>
      <c r="E17" s="15"/>
      <c r="F17" s="24"/>
      <c r="G17" s="15"/>
      <c r="H17" s="15"/>
      <c r="I17" s="106"/>
      <c r="J17" s="17"/>
      <c r="K17" s="31"/>
      <c r="L17" s="81"/>
    </row>
    <row r="18" spans="1:12" s="79" customFormat="1" ht="24" customHeight="1" x14ac:dyDescent="0.4">
      <c r="A18" s="29" t="s">
        <v>3</v>
      </c>
      <c r="B18" s="15" t="s">
        <v>64</v>
      </c>
      <c r="C18" s="24">
        <v>214</v>
      </c>
      <c r="D18" s="15" t="s">
        <v>65</v>
      </c>
      <c r="E18" s="24">
        <v>150</v>
      </c>
      <c r="F18" s="24" t="s">
        <v>17</v>
      </c>
      <c r="G18" s="15">
        <v>70</v>
      </c>
      <c r="H18" s="15" t="s">
        <v>72</v>
      </c>
      <c r="I18" s="24">
        <v>70</v>
      </c>
      <c r="J18" s="58" t="s">
        <v>141</v>
      </c>
      <c r="K18" s="43">
        <v>196</v>
      </c>
      <c r="L18" s="107"/>
    </row>
    <row r="19" spans="1:12" s="82" customFormat="1" ht="16.2" customHeight="1" x14ac:dyDescent="0.4">
      <c r="A19" s="29"/>
      <c r="B19" s="52"/>
      <c r="C19" s="54">
        <f>SUM(C4:C18)</f>
        <v>1108.5</v>
      </c>
      <c r="D19" s="100"/>
      <c r="E19" s="54">
        <f>SUM(E4:E18)</f>
        <v>972</v>
      </c>
      <c r="F19" s="121"/>
      <c r="G19" s="54">
        <f>SUM(G4:G18)</f>
        <v>897</v>
      </c>
      <c r="H19" s="24"/>
      <c r="I19" s="54">
        <f>SUM(I4:I18)</f>
        <v>1046</v>
      </c>
      <c r="J19" s="108"/>
      <c r="K19" s="54">
        <f>SUM(K4:K18)</f>
        <v>1044</v>
      </c>
      <c r="L19" s="109"/>
    </row>
    <row r="20" spans="1:12" s="80" customFormat="1" ht="43.5" customHeight="1" x14ac:dyDescent="0.3">
      <c r="A20" s="11"/>
      <c r="B20" s="12">
        <v>46153</v>
      </c>
      <c r="C20" s="91" t="s">
        <v>1</v>
      </c>
      <c r="D20" s="13">
        <f>B20+1</f>
        <v>46154</v>
      </c>
      <c r="E20" s="91" t="s">
        <v>1</v>
      </c>
      <c r="F20" s="92">
        <f>D20+1</f>
        <v>46155</v>
      </c>
      <c r="G20" s="91" t="s">
        <v>1</v>
      </c>
      <c r="H20" s="12">
        <f>F20+1</f>
        <v>46156</v>
      </c>
      <c r="I20" s="110" t="s">
        <v>1</v>
      </c>
      <c r="J20" s="86">
        <f>H20+1</f>
        <v>46157</v>
      </c>
      <c r="K20" s="87" t="s">
        <v>1</v>
      </c>
    </row>
    <row r="21" spans="1:12" s="81" customFormat="1" ht="28.95" customHeight="1" x14ac:dyDescent="0.4">
      <c r="A21" s="14" t="s">
        <v>2</v>
      </c>
      <c r="B21" s="122"/>
      <c r="C21" s="97"/>
      <c r="D21" s="17" t="s">
        <v>76</v>
      </c>
      <c r="E21" s="130">
        <v>37.5</v>
      </c>
      <c r="F21" s="93"/>
      <c r="G21" s="94"/>
      <c r="H21" s="16"/>
      <c r="I21" s="130"/>
      <c r="J21" s="16" t="s">
        <v>58</v>
      </c>
      <c r="K21" s="71">
        <v>60</v>
      </c>
    </row>
    <row r="22" spans="1:12" s="81" customFormat="1" ht="22.8" x14ac:dyDescent="0.4">
      <c r="A22" s="14" t="s">
        <v>3</v>
      </c>
      <c r="B22" s="16" t="s">
        <v>78</v>
      </c>
      <c r="C22" s="15">
        <v>207</v>
      </c>
      <c r="D22" s="17" t="s">
        <v>77</v>
      </c>
      <c r="E22" s="15">
        <v>30</v>
      </c>
      <c r="F22" s="165" t="s">
        <v>82</v>
      </c>
      <c r="G22" s="43">
        <v>232</v>
      </c>
      <c r="H22" s="16" t="s">
        <v>84</v>
      </c>
      <c r="I22" s="15">
        <v>203</v>
      </c>
      <c r="J22" s="15" t="s">
        <v>59</v>
      </c>
      <c r="K22" s="15">
        <v>53</v>
      </c>
    </row>
    <row r="23" spans="1:12" s="81" customFormat="1" ht="22.8" x14ac:dyDescent="0.4">
      <c r="A23" s="14"/>
      <c r="B23" s="16" t="s">
        <v>53</v>
      </c>
      <c r="C23" s="15">
        <v>88</v>
      </c>
      <c r="D23" s="17" t="s">
        <v>4</v>
      </c>
      <c r="E23" s="15">
        <v>30</v>
      </c>
      <c r="F23" s="21" t="s">
        <v>53</v>
      </c>
      <c r="G23" s="15">
        <v>88</v>
      </c>
      <c r="H23" s="15" t="s">
        <v>85</v>
      </c>
      <c r="I23" s="43">
        <v>25</v>
      </c>
      <c r="J23" s="21" t="s">
        <v>4</v>
      </c>
      <c r="K23" s="19" t="s">
        <v>88</v>
      </c>
    </row>
    <row r="24" spans="1:12" s="81" customFormat="1" ht="22.8" x14ac:dyDescent="0.4">
      <c r="A24" s="14"/>
      <c r="B24" s="16"/>
      <c r="C24" s="19"/>
      <c r="D24" s="167" t="s">
        <v>81</v>
      </c>
      <c r="E24" s="19" t="s">
        <v>80</v>
      </c>
      <c r="F24" s="167"/>
      <c r="G24" s="43"/>
      <c r="H24" s="16"/>
      <c r="I24" s="56"/>
      <c r="J24" s="16" t="s">
        <v>43</v>
      </c>
      <c r="K24" s="19" t="s">
        <v>89</v>
      </c>
    </row>
    <row r="25" spans="1:12" s="81" customFormat="1" ht="22.8" x14ac:dyDescent="0.4">
      <c r="A25" s="14"/>
      <c r="B25" s="16"/>
      <c r="C25" s="15"/>
      <c r="D25" s="21" t="s">
        <v>53</v>
      </c>
      <c r="E25" s="15">
        <v>88</v>
      </c>
      <c r="F25" s="167"/>
      <c r="G25" s="43"/>
      <c r="H25" s="15"/>
      <c r="I25" s="24"/>
      <c r="J25" s="21" t="s">
        <v>53</v>
      </c>
      <c r="K25" s="15">
        <v>88</v>
      </c>
    </row>
    <row r="26" spans="1:12" s="81" customFormat="1" ht="22.8" x14ac:dyDescent="0.4">
      <c r="A26" s="14"/>
      <c r="B26" s="16"/>
      <c r="C26" s="15"/>
      <c r="D26" s="21"/>
      <c r="E26" s="15"/>
      <c r="F26" s="167"/>
      <c r="G26" s="43"/>
      <c r="H26" s="24"/>
      <c r="I26" s="24"/>
      <c r="J26" s="21"/>
      <c r="K26" s="15"/>
    </row>
    <row r="27" spans="1:12" s="81" customFormat="1" ht="16.5" customHeight="1" x14ac:dyDescent="0.4">
      <c r="A27" s="41"/>
      <c r="B27" s="16"/>
      <c r="C27" s="15"/>
      <c r="D27" s="21"/>
      <c r="E27" s="15"/>
      <c r="F27" s="167"/>
      <c r="G27" s="43"/>
      <c r="H27" s="191"/>
      <c r="I27" s="24"/>
      <c r="J27" s="16"/>
      <c r="K27" s="15"/>
    </row>
    <row r="28" spans="1:12" s="81" customFormat="1" ht="22.8" x14ac:dyDescent="0.4">
      <c r="A28" s="6"/>
      <c r="B28" s="15" t="s">
        <v>14</v>
      </c>
      <c r="C28" s="15">
        <v>197</v>
      </c>
      <c r="D28" s="49" t="s">
        <v>61</v>
      </c>
      <c r="E28" s="15">
        <v>175</v>
      </c>
      <c r="F28" s="172" t="s">
        <v>140</v>
      </c>
      <c r="G28" s="173">
        <v>179</v>
      </c>
      <c r="H28" s="15" t="s">
        <v>66</v>
      </c>
      <c r="I28" s="24">
        <v>64</v>
      </c>
      <c r="J28" s="24" t="s">
        <v>99</v>
      </c>
      <c r="K28" s="24">
        <v>175</v>
      </c>
    </row>
    <row r="29" spans="1:12" s="81" customFormat="1" ht="22.2" customHeight="1" x14ac:dyDescent="0.4">
      <c r="A29" s="46" t="s">
        <v>10</v>
      </c>
      <c r="B29" s="15" t="s">
        <v>79</v>
      </c>
      <c r="C29" s="15">
        <v>215</v>
      </c>
      <c r="D29" s="15" t="s">
        <v>40</v>
      </c>
      <c r="E29" s="43">
        <v>144</v>
      </c>
      <c r="F29" s="24" t="s">
        <v>86</v>
      </c>
      <c r="G29" s="15">
        <v>280</v>
      </c>
      <c r="H29" s="24" t="s">
        <v>87</v>
      </c>
      <c r="I29" s="24">
        <v>215</v>
      </c>
      <c r="J29" s="15" t="s">
        <v>90</v>
      </c>
      <c r="K29" s="24">
        <v>250</v>
      </c>
    </row>
    <row r="30" spans="1:12" s="79" customFormat="1" ht="21" customHeight="1" x14ac:dyDescent="0.4">
      <c r="A30" s="46" t="s">
        <v>6</v>
      </c>
      <c r="B30" s="15" t="s">
        <v>44</v>
      </c>
      <c r="C30" s="20">
        <v>200</v>
      </c>
      <c r="D30" s="15" t="s">
        <v>83</v>
      </c>
      <c r="E30" s="43">
        <v>210</v>
      </c>
      <c r="F30" s="43" t="s">
        <v>138</v>
      </c>
      <c r="G30" s="43">
        <v>232</v>
      </c>
      <c r="H30" s="15" t="s">
        <v>16</v>
      </c>
      <c r="I30" s="15">
        <v>249</v>
      </c>
      <c r="J30" s="17" t="s">
        <v>22</v>
      </c>
      <c r="K30" s="15">
        <v>64</v>
      </c>
    </row>
    <row r="31" spans="1:12" s="79" customFormat="1" ht="22.8" x14ac:dyDescent="0.4">
      <c r="A31" s="6"/>
      <c r="B31" s="15" t="s">
        <v>15</v>
      </c>
      <c r="C31" s="15">
        <v>70</v>
      </c>
      <c r="D31" s="24" t="s">
        <v>71</v>
      </c>
      <c r="E31" s="24">
        <v>40</v>
      </c>
      <c r="F31" s="24" t="s">
        <v>17</v>
      </c>
      <c r="G31" s="24">
        <v>70</v>
      </c>
      <c r="H31" s="43" t="s">
        <v>15</v>
      </c>
      <c r="I31" s="24">
        <v>70</v>
      </c>
      <c r="J31" s="17" t="s">
        <v>17</v>
      </c>
      <c r="K31" s="15">
        <v>70</v>
      </c>
    </row>
    <row r="32" spans="1:12" s="79" customFormat="1" ht="22.5" customHeight="1" x14ac:dyDescent="0.4">
      <c r="A32" s="6"/>
      <c r="B32" s="15" t="s">
        <v>7</v>
      </c>
      <c r="C32" s="31"/>
      <c r="D32" s="31" t="s">
        <v>18</v>
      </c>
      <c r="E32" s="31"/>
      <c r="F32" s="17" t="s">
        <v>7</v>
      </c>
      <c r="G32" s="43"/>
      <c r="H32" s="43" t="s">
        <v>7</v>
      </c>
      <c r="I32" s="24"/>
      <c r="J32" s="17" t="s">
        <v>7</v>
      </c>
      <c r="K32" s="15"/>
    </row>
    <row r="33" spans="1:14" s="79" customFormat="1" ht="22.5" customHeight="1" x14ac:dyDescent="0.4">
      <c r="A33" s="6"/>
      <c r="B33" s="23"/>
      <c r="C33" s="31"/>
      <c r="D33" s="31"/>
      <c r="E33" s="31"/>
      <c r="F33" s="17"/>
      <c r="G33" s="43"/>
      <c r="H33" s="43"/>
      <c r="I33" s="24"/>
      <c r="J33" s="15"/>
      <c r="K33" s="161"/>
      <c r="L33" s="107"/>
    </row>
    <row r="34" spans="1:14" s="79" customFormat="1" ht="16.5" customHeight="1" x14ac:dyDescent="0.4">
      <c r="A34" s="50"/>
      <c r="B34" s="20"/>
      <c r="C34" s="31"/>
      <c r="D34" s="49"/>
      <c r="E34" s="49"/>
      <c r="F34" s="23"/>
      <c r="G34" s="174"/>
      <c r="H34" s="43"/>
      <c r="I34" s="24"/>
      <c r="J34" s="15"/>
      <c r="K34" s="161"/>
      <c r="L34" s="107"/>
    </row>
    <row r="35" spans="1:14" s="79" customFormat="1" ht="16.5" customHeight="1" x14ac:dyDescent="0.4">
      <c r="A35" s="50" t="s">
        <v>8</v>
      </c>
      <c r="B35" s="20"/>
      <c r="C35" s="17"/>
      <c r="D35" s="58"/>
      <c r="E35" s="43"/>
      <c r="F35" s="55"/>
      <c r="G35" s="174"/>
      <c r="H35" s="43"/>
      <c r="I35" s="24"/>
      <c r="J35" s="15"/>
      <c r="K35" s="161"/>
      <c r="L35" s="107"/>
    </row>
    <row r="36" spans="1:14" s="79" customFormat="1" ht="22.8" x14ac:dyDescent="0.4">
      <c r="A36" s="50" t="s">
        <v>3</v>
      </c>
      <c r="B36" s="15" t="s">
        <v>72</v>
      </c>
      <c r="C36" s="7">
        <v>70</v>
      </c>
      <c r="D36" s="15" t="s">
        <v>17</v>
      </c>
      <c r="E36" s="24">
        <v>70</v>
      </c>
      <c r="F36" s="15" t="s">
        <v>139</v>
      </c>
      <c r="G36" s="15">
        <v>150</v>
      </c>
      <c r="H36" s="15" t="s">
        <v>65</v>
      </c>
      <c r="I36" s="24">
        <v>150</v>
      </c>
      <c r="J36" s="15" t="s">
        <v>91</v>
      </c>
      <c r="K36" s="24">
        <v>206</v>
      </c>
    </row>
    <row r="37" spans="1:14" s="82" customFormat="1" ht="22.8" x14ac:dyDescent="0.4">
      <c r="A37" s="50" t="s">
        <v>9</v>
      </c>
      <c r="B37" s="53"/>
      <c r="C37" s="54">
        <f>SUM(C21:C36)</f>
        <v>1047</v>
      </c>
      <c r="D37" s="54"/>
      <c r="E37" s="54">
        <f>SUM(E21:E36)</f>
        <v>824.5</v>
      </c>
      <c r="F37" s="95"/>
      <c r="G37" s="54">
        <f>SUM(G21:G36)</f>
        <v>1231</v>
      </c>
      <c r="H37" s="96"/>
      <c r="I37" s="125">
        <f>SUM(I21:I36)</f>
        <v>976</v>
      </c>
      <c r="J37" s="111"/>
      <c r="K37" s="54">
        <f>SUM(K21:K36)</f>
        <v>966</v>
      </c>
    </row>
    <row r="38" spans="1:14" s="80" customFormat="1" ht="51" customHeight="1" x14ac:dyDescent="0.3">
      <c r="A38" s="11"/>
      <c r="B38" s="12">
        <f>J20+3</f>
        <v>46160</v>
      </c>
      <c r="C38" s="90" t="s">
        <v>1</v>
      </c>
      <c r="D38" s="13">
        <f>B38+1</f>
        <v>46161</v>
      </c>
      <c r="E38" s="90" t="s">
        <v>1</v>
      </c>
      <c r="F38" s="13">
        <f>D38+1</f>
        <v>46162</v>
      </c>
      <c r="G38" s="90" t="s">
        <v>1</v>
      </c>
      <c r="H38" s="12">
        <f>F38+1</f>
        <v>46163</v>
      </c>
      <c r="I38" s="112" t="s">
        <v>1</v>
      </c>
      <c r="J38" s="113">
        <f>H38+1</f>
        <v>46164</v>
      </c>
      <c r="K38" s="91" t="s">
        <v>1</v>
      </c>
    </row>
    <row r="39" spans="1:14" s="79" customFormat="1" ht="27.6" customHeight="1" x14ac:dyDescent="0.4">
      <c r="A39" s="139" t="s">
        <v>2</v>
      </c>
      <c r="B39" s="21"/>
      <c r="C39" s="97"/>
      <c r="D39" s="16"/>
      <c r="E39" s="24"/>
      <c r="F39" s="17" t="s">
        <v>76</v>
      </c>
      <c r="G39" s="130">
        <v>37.5</v>
      </c>
      <c r="H39" s="15"/>
      <c r="I39" s="88"/>
      <c r="J39" s="16" t="s">
        <v>58</v>
      </c>
      <c r="K39" s="71">
        <v>60</v>
      </c>
    </row>
    <row r="40" spans="1:14" s="79" customFormat="1" ht="18" customHeight="1" x14ac:dyDescent="0.4">
      <c r="A40" s="18" t="s">
        <v>3</v>
      </c>
      <c r="B40" s="21" t="s">
        <v>54</v>
      </c>
      <c r="C40" s="24" t="s">
        <v>55</v>
      </c>
      <c r="D40" s="15"/>
      <c r="E40" s="15"/>
      <c r="F40" s="15" t="s">
        <v>59</v>
      </c>
      <c r="G40" s="51">
        <v>53</v>
      </c>
      <c r="H40" s="37" t="s">
        <v>96</v>
      </c>
      <c r="I40" s="15">
        <v>184</v>
      </c>
      <c r="J40" s="17" t="s">
        <v>77</v>
      </c>
      <c r="K40" s="15">
        <v>30</v>
      </c>
    </row>
    <row r="41" spans="1:14" s="79" customFormat="1" ht="18" customHeight="1" x14ac:dyDescent="0.4">
      <c r="A41" s="18"/>
      <c r="B41" s="21" t="s">
        <v>53</v>
      </c>
      <c r="C41" s="24">
        <v>88</v>
      </c>
      <c r="D41" s="15"/>
      <c r="E41" s="15"/>
      <c r="F41" s="15" t="s">
        <v>4</v>
      </c>
      <c r="G41" s="15">
        <v>30</v>
      </c>
      <c r="H41" s="15" t="s">
        <v>85</v>
      </c>
      <c r="I41" s="44">
        <v>25</v>
      </c>
      <c r="J41" s="21" t="s">
        <v>4</v>
      </c>
      <c r="K41" s="62" t="s">
        <v>88</v>
      </c>
      <c r="N41" s="17"/>
    </row>
    <row r="42" spans="1:14" s="79" customFormat="1" ht="18.75" customHeight="1" x14ac:dyDescent="0.4">
      <c r="A42" s="18"/>
      <c r="B42" s="39"/>
      <c r="C42" s="19"/>
      <c r="D42" s="43"/>
      <c r="E42" s="27"/>
      <c r="F42" s="38" t="s">
        <v>95</v>
      </c>
      <c r="G42" s="55" t="s">
        <v>94</v>
      </c>
      <c r="H42" s="37"/>
      <c r="I42" s="62"/>
      <c r="J42" s="21" t="s">
        <v>97</v>
      </c>
      <c r="K42" s="114" t="s">
        <v>98</v>
      </c>
      <c r="N42" s="17"/>
    </row>
    <row r="43" spans="1:14" s="79" customFormat="1" ht="18" customHeight="1" x14ac:dyDescent="0.4">
      <c r="A43" s="18"/>
      <c r="B43" s="17"/>
      <c r="C43" s="15"/>
      <c r="D43" s="43"/>
      <c r="E43" s="15"/>
      <c r="F43" s="21" t="s">
        <v>53</v>
      </c>
      <c r="G43" s="15">
        <v>88</v>
      </c>
      <c r="H43" s="75"/>
      <c r="I43" s="62"/>
      <c r="J43" s="21" t="s">
        <v>53</v>
      </c>
      <c r="K43" s="15">
        <v>88</v>
      </c>
      <c r="N43" s="17"/>
    </row>
    <row r="44" spans="1:14" s="79" customFormat="1" ht="18.600000000000001" customHeight="1" x14ac:dyDescent="0.4">
      <c r="A44" s="18"/>
      <c r="B44" s="7"/>
      <c r="C44" s="15"/>
      <c r="D44" s="43"/>
      <c r="E44" s="21"/>
      <c r="F44" s="15"/>
      <c r="G44" s="55"/>
      <c r="H44" s="17"/>
      <c r="I44" s="15"/>
      <c r="J44" s="24"/>
      <c r="K44" s="186"/>
      <c r="L44" s="81"/>
      <c r="M44" s="81"/>
      <c r="N44" s="17"/>
    </row>
    <row r="45" spans="1:14" s="79" customFormat="1" ht="14.25" customHeight="1" x14ac:dyDescent="0.4">
      <c r="A45" s="18"/>
      <c r="B45" s="7"/>
      <c r="C45" s="15"/>
      <c r="D45" s="43"/>
      <c r="E45" s="16"/>
      <c r="F45" s="15"/>
      <c r="G45" s="55"/>
      <c r="H45" s="17"/>
      <c r="I45" s="15"/>
      <c r="J45" s="24"/>
      <c r="K45" s="186"/>
      <c r="L45" s="81"/>
      <c r="M45" s="81"/>
      <c r="N45" s="17"/>
    </row>
    <row r="46" spans="1:14" s="79" customFormat="1" ht="22.5" customHeight="1" x14ac:dyDescent="0.4">
      <c r="A46" s="22"/>
      <c r="B46" s="7"/>
      <c r="C46" s="15"/>
      <c r="D46" s="7"/>
      <c r="E46" s="16"/>
      <c r="F46" s="16"/>
      <c r="G46" s="55"/>
      <c r="H46" s="7"/>
      <c r="I46" s="15"/>
      <c r="J46" s="24"/>
      <c r="K46" s="31"/>
      <c r="L46" s="81"/>
      <c r="M46" s="81"/>
      <c r="N46" s="17"/>
    </row>
    <row r="47" spans="1:14" s="79" customFormat="1" ht="18" customHeight="1" x14ac:dyDescent="0.4">
      <c r="A47" s="25"/>
      <c r="B47" s="24" t="s">
        <v>61</v>
      </c>
      <c r="C47" s="24">
        <v>175</v>
      </c>
      <c r="D47" s="24" t="s">
        <v>35</v>
      </c>
      <c r="E47" s="24"/>
      <c r="F47" s="15" t="s">
        <v>99</v>
      </c>
      <c r="G47" s="15">
        <v>220</v>
      </c>
      <c r="H47" s="24" t="s">
        <v>75</v>
      </c>
      <c r="I47" s="24">
        <v>148</v>
      </c>
      <c r="J47" s="15" t="s">
        <v>14</v>
      </c>
      <c r="K47" s="15">
        <v>197</v>
      </c>
      <c r="L47" s="81"/>
      <c r="M47" s="81"/>
      <c r="N47" s="81"/>
    </row>
    <row r="48" spans="1:14" s="79" customFormat="1" ht="20.399999999999999" customHeight="1" x14ac:dyDescent="0.4">
      <c r="A48" s="26" t="s">
        <v>5</v>
      </c>
      <c r="B48" s="15" t="s">
        <v>51</v>
      </c>
      <c r="C48" s="15">
        <v>210</v>
      </c>
      <c r="D48" s="21" t="s">
        <v>38</v>
      </c>
      <c r="E48" s="15"/>
      <c r="F48" s="15" t="s">
        <v>100</v>
      </c>
      <c r="G48" s="15">
        <v>290</v>
      </c>
      <c r="H48" s="15" t="s">
        <v>41</v>
      </c>
      <c r="I48" s="15">
        <v>200</v>
      </c>
      <c r="J48" s="21" t="s">
        <v>104</v>
      </c>
      <c r="K48" s="15">
        <v>265</v>
      </c>
      <c r="L48" s="81"/>
      <c r="M48" s="81"/>
      <c r="N48" s="81"/>
    </row>
    <row r="49" spans="1:14" s="79" customFormat="1" ht="20.399999999999999" customHeight="1" x14ac:dyDescent="0.4">
      <c r="A49" s="26" t="s">
        <v>6</v>
      </c>
      <c r="B49" s="15" t="s">
        <v>16</v>
      </c>
      <c r="C49" s="15">
        <v>249</v>
      </c>
      <c r="D49" s="24"/>
      <c r="E49" s="24"/>
      <c r="F49" s="15" t="s">
        <v>101</v>
      </c>
      <c r="G49" s="15">
        <v>200</v>
      </c>
      <c r="H49" s="31" t="s">
        <v>102</v>
      </c>
      <c r="I49" s="15">
        <v>235</v>
      </c>
      <c r="J49" s="15" t="s">
        <v>103</v>
      </c>
      <c r="K49" s="31">
        <v>210</v>
      </c>
      <c r="L49" s="81"/>
      <c r="M49" s="81"/>
      <c r="N49" s="81"/>
    </row>
    <row r="50" spans="1:14" s="79" customFormat="1" ht="20.399999999999999" customHeight="1" x14ac:dyDescent="0.4">
      <c r="A50" s="26"/>
      <c r="B50" s="55" t="s">
        <v>92</v>
      </c>
      <c r="C50" s="15">
        <v>80</v>
      </c>
      <c r="D50" s="24"/>
      <c r="E50" s="15"/>
      <c r="F50" s="15" t="s">
        <v>17</v>
      </c>
      <c r="G50" s="15">
        <v>70</v>
      </c>
      <c r="H50" s="17" t="s">
        <v>45</v>
      </c>
      <c r="I50" s="15">
        <v>80</v>
      </c>
      <c r="J50" s="15" t="s">
        <v>15</v>
      </c>
      <c r="K50" s="31">
        <v>70</v>
      </c>
      <c r="L50" s="81"/>
      <c r="M50" s="81"/>
      <c r="N50" s="81"/>
    </row>
    <row r="51" spans="1:14" s="79" customFormat="1" ht="20.399999999999999" customHeight="1" x14ac:dyDescent="0.4">
      <c r="A51" s="26"/>
      <c r="B51" s="55" t="s">
        <v>7</v>
      </c>
      <c r="C51" s="15"/>
      <c r="D51" s="24"/>
      <c r="E51" s="15"/>
      <c r="F51" s="15" t="s">
        <v>7</v>
      </c>
      <c r="G51" s="15"/>
      <c r="H51" s="17" t="s">
        <v>7</v>
      </c>
      <c r="I51" s="15"/>
      <c r="J51" s="15" t="s">
        <v>7</v>
      </c>
      <c r="K51" s="31"/>
      <c r="L51" s="81"/>
      <c r="M51" s="81"/>
      <c r="N51" s="81"/>
    </row>
    <row r="52" spans="1:14" s="79" customFormat="1" ht="20.399999999999999" customHeight="1" x14ac:dyDescent="0.4">
      <c r="A52" s="25"/>
      <c r="B52" s="25"/>
      <c r="C52" s="25"/>
      <c r="D52" s="7"/>
      <c r="E52" s="15"/>
      <c r="F52" s="31"/>
      <c r="G52" s="31"/>
      <c r="H52" s="31"/>
      <c r="I52" s="24"/>
      <c r="J52" s="15"/>
      <c r="K52" s="31"/>
      <c r="L52" s="81"/>
      <c r="M52" s="81"/>
      <c r="N52" s="81"/>
    </row>
    <row r="53" spans="1:14" s="79" customFormat="1" ht="20.399999999999999" customHeight="1" x14ac:dyDescent="0.4">
      <c r="A53" s="29" t="s">
        <v>8</v>
      </c>
      <c r="B53" s="187"/>
      <c r="C53" s="179"/>
      <c r="D53" s="180"/>
      <c r="E53" s="63"/>
      <c r="F53" s="181"/>
      <c r="G53" s="182"/>
      <c r="H53" s="180"/>
      <c r="I53" s="179"/>
      <c r="J53" s="181"/>
      <c r="K53" s="183"/>
    </row>
    <row r="54" spans="1:14" s="79" customFormat="1" ht="20.399999999999999" customHeight="1" x14ac:dyDescent="0.4">
      <c r="A54" s="29"/>
      <c r="B54" s="30"/>
      <c r="C54" s="188"/>
      <c r="D54" s="17"/>
      <c r="E54" s="63"/>
      <c r="F54" s="30"/>
      <c r="G54" s="55"/>
      <c r="H54" s="17"/>
      <c r="I54" s="15"/>
      <c r="J54" s="30"/>
      <c r="K54" s="31"/>
    </row>
    <row r="55" spans="1:14" s="79" customFormat="1" ht="20.399999999999999" customHeight="1" x14ac:dyDescent="0.4">
      <c r="A55" s="29" t="s">
        <v>3</v>
      </c>
      <c r="B55" s="15" t="s">
        <v>65</v>
      </c>
      <c r="C55" s="24">
        <v>150</v>
      </c>
      <c r="D55" s="127"/>
      <c r="E55" s="24"/>
      <c r="F55" s="15" t="s">
        <v>93</v>
      </c>
      <c r="G55" s="15">
        <v>236</v>
      </c>
      <c r="H55" s="48" t="s">
        <v>17</v>
      </c>
      <c r="I55" s="15">
        <v>70</v>
      </c>
      <c r="J55" s="15" t="s">
        <v>72</v>
      </c>
      <c r="K55" s="24">
        <v>70</v>
      </c>
    </row>
    <row r="56" spans="1:14" s="83" customFormat="1" ht="20.399999999999999" customHeight="1" x14ac:dyDescent="0.4">
      <c r="A56" s="140"/>
      <c r="B56" s="138"/>
      <c r="C56" s="54">
        <f>SUM(C41:C55)</f>
        <v>952</v>
      </c>
      <c r="D56" s="98"/>
      <c r="E56" s="54"/>
      <c r="F56" s="99"/>
      <c r="G56" s="54">
        <f>SUM(G41:G55)</f>
        <v>1134</v>
      </c>
      <c r="H56" s="100"/>
      <c r="I56" s="54">
        <f>SUM(I39:I55)</f>
        <v>942</v>
      </c>
      <c r="J56" s="115"/>
      <c r="K56" s="54">
        <f>SUM(K41:K55)</f>
        <v>900</v>
      </c>
    </row>
    <row r="57" spans="1:14" s="84" customFormat="1" ht="39" customHeight="1" x14ac:dyDescent="0.3">
      <c r="A57" s="11"/>
      <c r="B57" s="12">
        <v>46167</v>
      </c>
      <c r="C57" s="90" t="s">
        <v>1</v>
      </c>
      <c r="D57" s="13">
        <f>B57+1</f>
        <v>46168</v>
      </c>
      <c r="E57" s="90" t="s">
        <v>1</v>
      </c>
      <c r="F57" s="13">
        <f>D57+1</f>
        <v>46169</v>
      </c>
      <c r="G57" s="101" t="s">
        <v>1</v>
      </c>
      <c r="H57" s="102">
        <f>F57+1</f>
        <v>46170</v>
      </c>
      <c r="I57" s="116" t="s">
        <v>1</v>
      </c>
      <c r="J57" s="102">
        <f>H57+1</f>
        <v>46171</v>
      </c>
      <c r="K57" s="90" t="s">
        <v>1</v>
      </c>
    </row>
    <row r="58" spans="1:14" s="79" customFormat="1" ht="27.6" customHeight="1" x14ac:dyDescent="0.4">
      <c r="A58" s="60" t="s">
        <v>2</v>
      </c>
      <c r="B58" s="17" t="s">
        <v>76</v>
      </c>
      <c r="C58" s="130">
        <v>37.5</v>
      </c>
      <c r="D58" s="61"/>
      <c r="E58" s="61"/>
      <c r="F58" s="15"/>
      <c r="G58" s="88"/>
      <c r="H58" s="103"/>
      <c r="I58" s="61"/>
      <c r="J58" s="61"/>
      <c r="K58" s="24"/>
    </row>
    <row r="59" spans="1:14" s="79" customFormat="1" ht="18" customHeight="1" x14ac:dyDescent="0.4">
      <c r="A59" s="18" t="s">
        <v>3</v>
      </c>
      <c r="B59" s="17" t="s">
        <v>77</v>
      </c>
      <c r="C59" s="15">
        <v>30</v>
      </c>
      <c r="D59" s="16"/>
      <c r="E59" s="15"/>
      <c r="F59" s="40"/>
      <c r="G59" s="44"/>
      <c r="H59" s="21"/>
      <c r="I59" s="44"/>
      <c r="J59" s="21"/>
      <c r="K59" s="27"/>
    </row>
    <row r="60" spans="1:14" s="79" customFormat="1" ht="19.5" customHeight="1" x14ac:dyDescent="0.4">
      <c r="A60" s="18"/>
      <c r="B60" s="15" t="s">
        <v>4</v>
      </c>
      <c r="C60" s="15">
        <v>30</v>
      </c>
      <c r="D60" s="15"/>
      <c r="E60" s="19"/>
      <c r="F60" s="15"/>
      <c r="G60" s="44"/>
      <c r="H60" s="27"/>
      <c r="I60" s="44"/>
      <c r="J60" s="21"/>
      <c r="K60" s="62"/>
    </row>
    <row r="61" spans="1:14" s="79" customFormat="1" ht="18.75" customHeight="1" x14ac:dyDescent="0.4">
      <c r="A61" s="18"/>
      <c r="B61" s="7" t="s">
        <v>49</v>
      </c>
      <c r="C61" s="19" t="s">
        <v>52</v>
      </c>
      <c r="D61" s="7"/>
      <c r="E61" s="19"/>
      <c r="F61" s="38"/>
      <c r="G61" s="27"/>
      <c r="H61" s="27"/>
      <c r="I61" s="62"/>
      <c r="J61" s="7"/>
      <c r="K61" s="129"/>
    </row>
    <row r="62" spans="1:14" s="79" customFormat="1" ht="21" customHeight="1" x14ac:dyDescent="0.4">
      <c r="A62" s="25"/>
      <c r="B62" s="21" t="s">
        <v>53</v>
      </c>
      <c r="C62" s="15">
        <v>44</v>
      </c>
      <c r="D62" s="15"/>
      <c r="E62" s="15"/>
      <c r="F62" s="15"/>
      <c r="G62" s="15"/>
      <c r="H62" s="15"/>
      <c r="I62" s="27"/>
      <c r="J62" s="15"/>
      <c r="K62" s="15"/>
    </row>
    <row r="63" spans="1:14" s="79" customFormat="1" ht="21" customHeight="1" x14ac:dyDescent="0.4">
      <c r="A63" s="25"/>
      <c r="B63" s="63"/>
      <c r="C63" s="15"/>
      <c r="D63" s="21"/>
      <c r="E63" s="15"/>
      <c r="F63" s="38"/>
      <c r="G63" s="27"/>
      <c r="H63" s="15"/>
      <c r="I63" s="27"/>
      <c r="J63" s="21"/>
      <c r="K63" s="27"/>
    </row>
    <row r="64" spans="1:14" s="79" customFormat="1" ht="20.25" customHeight="1" x14ac:dyDescent="0.4">
      <c r="A64" s="25"/>
      <c r="B64" s="15"/>
      <c r="C64" s="15"/>
      <c r="D64" s="15"/>
      <c r="E64" s="27"/>
      <c r="F64" s="27"/>
      <c r="G64" s="27"/>
      <c r="H64" s="40"/>
      <c r="I64" s="28"/>
      <c r="J64" s="24"/>
      <c r="K64" s="15"/>
    </row>
    <row r="65" spans="1:12" s="79" customFormat="1" ht="20.399999999999999" customHeight="1" x14ac:dyDescent="0.4">
      <c r="A65" s="26" t="s">
        <v>5</v>
      </c>
      <c r="B65" s="15" t="s">
        <v>142</v>
      </c>
      <c r="C65" s="15">
        <v>204</v>
      </c>
      <c r="D65" s="15" t="s">
        <v>36</v>
      </c>
      <c r="E65" s="15"/>
      <c r="F65" s="27" t="s">
        <v>37</v>
      </c>
      <c r="G65" s="27"/>
      <c r="H65" s="15" t="s">
        <v>37</v>
      </c>
      <c r="I65" s="27"/>
      <c r="J65" s="27" t="s">
        <v>37</v>
      </c>
      <c r="K65" s="24"/>
    </row>
    <row r="66" spans="1:12" s="79" customFormat="1" ht="20.399999999999999" customHeight="1" x14ac:dyDescent="0.4">
      <c r="A66" s="26" t="s">
        <v>6</v>
      </c>
      <c r="B66" s="15" t="s">
        <v>50</v>
      </c>
      <c r="C66" s="15">
        <v>180</v>
      </c>
      <c r="D66" s="15"/>
      <c r="E66" s="15"/>
      <c r="F66" s="27"/>
      <c r="G66" s="27"/>
      <c r="H66" s="15"/>
      <c r="I66" s="27"/>
      <c r="J66" s="21"/>
      <c r="K66" s="31"/>
    </row>
    <row r="67" spans="1:12" s="79" customFormat="1" ht="20.399999999999999" customHeight="1" x14ac:dyDescent="0.4">
      <c r="A67" s="26"/>
      <c r="B67" s="15" t="s">
        <v>105</v>
      </c>
      <c r="C67" s="15">
        <v>215</v>
      </c>
      <c r="D67" s="15"/>
      <c r="E67" s="15"/>
      <c r="F67" s="47"/>
      <c r="G67" s="27"/>
      <c r="H67" s="15"/>
      <c r="I67" s="27"/>
      <c r="J67" s="28"/>
      <c r="K67" s="27"/>
    </row>
    <row r="68" spans="1:12" s="79" customFormat="1" ht="20.399999999999999" customHeight="1" x14ac:dyDescent="0.4">
      <c r="A68" s="25"/>
      <c r="B68" s="27" t="s">
        <v>15</v>
      </c>
      <c r="C68" s="27">
        <v>70</v>
      </c>
      <c r="D68" s="24"/>
      <c r="E68" s="15"/>
      <c r="F68" s="48"/>
      <c r="G68" s="27"/>
      <c r="H68" s="15"/>
      <c r="I68" s="27"/>
      <c r="J68" s="24"/>
      <c r="K68" s="27"/>
    </row>
    <row r="69" spans="1:12" s="79" customFormat="1" ht="20.399999999999999" customHeight="1" x14ac:dyDescent="0.4">
      <c r="A69" s="25"/>
      <c r="B69" s="27" t="s">
        <v>7</v>
      </c>
      <c r="C69" s="27"/>
      <c r="D69" s="24"/>
      <c r="E69" s="15"/>
      <c r="F69" s="48"/>
      <c r="G69" s="27"/>
      <c r="H69" s="15"/>
      <c r="I69" s="27"/>
      <c r="J69" s="27"/>
      <c r="K69" s="27"/>
    </row>
    <row r="70" spans="1:12" s="79" customFormat="1" ht="20.399999999999999" customHeight="1" x14ac:dyDescent="0.4">
      <c r="A70" s="29" t="s">
        <v>8</v>
      </c>
      <c r="B70" s="25"/>
      <c r="C70" s="27"/>
      <c r="D70" s="7"/>
      <c r="E70" s="15"/>
      <c r="F70" s="47"/>
      <c r="G70" s="47"/>
      <c r="H70" s="47"/>
      <c r="I70" s="28"/>
      <c r="J70" s="27"/>
      <c r="K70" s="27"/>
    </row>
    <row r="71" spans="1:12" s="79" customFormat="1" ht="20.399999999999999" customHeight="1" x14ac:dyDescent="0.4">
      <c r="A71" s="29"/>
      <c r="B71" s="25"/>
      <c r="C71" s="63"/>
      <c r="D71" s="16"/>
      <c r="E71" s="24"/>
      <c r="F71" s="27"/>
      <c r="G71" s="28"/>
      <c r="H71" s="27"/>
      <c r="I71" s="28"/>
      <c r="J71" s="27"/>
      <c r="K71" s="27"/>
    </row>
    <row r="72" spans="1:12" s="79" customFormat="1" ht="22.8" x14ac:dyDescent="0.4">
      <c r="A72" s="29" t="s">
        <v>3</v>
      </c>
      <c r="B72" s="27" t="s">
        <v>106</v>
      </c>
      <c r="C72" s="31">
        <v>206</v>
      </c>
      <c r="D72" s="27"/>
      <c r="E72" s="15"/>
      <c r="F72" s="27"/>
      <c r="G72" s="27"/>
      <c r="H72" s="27"/>
      <c r="I72" s="24"/>
      <c r="J72" s="27"/>
      <c r="K72" s="27"/>
    </row>
    <row r="73" spans="1:12" s="79" customFormat="1" ht="20.399999999999999" customHeight="1" x14ac:dyDescent="0.4">
      <c r="A73" s="76" t="s">
        <v>9</v>
      </c>
      <c r="B73" s="117"/>
      <c r="C73" s="54">
        <f>SUM(C58:C72)</f>
        <v>1016.5</v>
      </c>
      <c r="D73" s="78"/>
      <c r="E73" s="124"/>
      <c r="F73" s="118"/>
      <c r="G73" s="124"/>
      <c r="H73" s="118"/>
      <c r="I73" s="124"/>
      <c r="J73" s="118"/>
      <c r="K73" s="124"/>
    </row>
    <row r="74" spans="1:12" s="128" customFormat="1" ht="13.2" x14ac:dyDescent="0.25"/>
    <row r="75" spans="1:12" s="128" customFormat="1" ht="13.2" x14ac:dyDescent="0.25"/>
    <row r="76" spans="1:12" x14ac:dyDescent="0.35">
      <c r="L76" s="6"/>
    </row>
    <row r="77" spans="1:12" ht="21" thickBot="1" x14ac:dyDescent="0.4">
      <c r="A77" s="144"/>
      <c r="B77" s="144"/>
      <c r="C77" s="144"/>
      <c r="D77" s="144"/>
      <c r="E77" s="144"/>
      <c r="F77" s="144"/>
      <c r="G77" s="144"/>
      <c r="H77" s="144"/>
      <c r="I77" s="145"/>
      <c r="J77" s="144"/>
      <c r="K77" s="144"/>
      <c r="L77" s="144"/>
    </row>
    <row r="78" spans="1:12" x14ac:dyDescent="0.35">
      <c r="A78" s="146"/>
      <c r="B78" s="147"/>
      <c r="C78" s="147"/>
      <c r="D78" s="147"/>
      <c r="E78" s="147"/>
      <c r="F78" s="147"/>
      <c r="G78" s="147"/>
      <c r="H78" s="147"/>
      <c r="I78" s="147"/>
      <c r="J78" s="148"/>
      <c r="K78" s="149"/>
      <c r="L78" s="150"/>
    </row>
    <row r="79" spans="1:12" x14ac:dyDescent="0.35">
      <c r="A79" s="151" t="s">
        <v>31</v>
      </c>
      <c r="B79" s="152"/>
      <c r="C79" s="152"/>
      <c r="D79" s="152"/>
      <c r="E79" s="152"/>
      <c r="F79" s="152"/>
      <c r="G79" s="152"/>
      <c r="H79" s="152"/>
      <c r="I79" s="152"/>
      <c r="J79" s="153"/>
      <c r="K79" s="149"/>
      <c r="L79" s="144"/>
    </row>
    <row r="80" spans="1:12" x14ac:dyDescent="0.35">
      <c r="A80" s="151" t="s">
        <v>32</v>
      </c>
      <c r="B80" s="152"/>
      <c r="C80" s="152"/>
      <c r="D80" s="152"/>
      <c r="E80" s="152"/>
      <c r="F80" s="152"/>
      <c r="G80" s="152"/>
      <c r="H80" s="152"/>
      <c r="I80" s="152"/>
      <c r="J80" s="153"/>
      <c r="K80" s="149"/>
      <c r="L80" s="144"/>
    </row>
    <row r="81" spans="1:12" ht="17.399999999999999" x14ac:dyDescent="0.3">
      <c r="A81" s="151" t="s">
        <v>122</v>
      </c>
      <c r="B81" s="152"/>
      <c r="C81" s="152"/>
      <c r="D81" s="152"/>
      <c r="E81" s="152"/>
      <c r="F81" s="152"/>
      <c r="G81" s="152"/>
      <c r="H81" s="152"/>
      <c r="I81" s="152"/>
      <c r="J81" s="153"/>
      <c r="K81" s="149"/>
      <c r="L81" s="150"/>
    </row>
    <row r="82" spans="1:12" ht="17.399999999999999" x14ac:dyDescent="0.3">
      <c r="A82" s="151" t="s">
        <v>123</v>
      </c>
      <c r="B82" s="152"/>
      <c r="C82" s="152"/>
      <c r="D82" s="152"/>
      <c r="E82" s="152"/>
      <c r="F82" s="152"/>
      <c r="G82" s="152"/>
      <c r="H82" s="152"/>
      <c r="I82" s="152"/>
      <c r="J82" s="153"/>
      <c r="K82" s="149"/>
      <c r="L82" s="150"/>
    </row>
    <row r="83" spans="1:12" ht="17.399999999999999" x14ac:dyDescent="0.3">
      <c r="A83" s="151" t="s">
        <v>124</v>
      </c>
      <c r="B83" s="152"/>
      <c r="C83" s="152"/>
      <c r="D83" s="152"/>
      <c r="E83" s="152"/>
      <c r="F83" s="152"/>
      <c r="G83" s="152"/>
      <c r="H83" s="152"/>
      <c r="I83" s="152"/>
      <c r="J83" s="153"/>
      <c r="K83" s="149"/>
      <c r="L83" s="150"/>
    </row>
    <row r="84" spans="1:12" ht="17.399999999999999" x14ac:dyDescent="0.3">
      <c r="A84" s="151" t="s">
        <v>125</v>
      </c>
      <c r="B84" s="152"/>
      <c r="C84" s="152"/>
      <c r="D84" s="152"/>
      <c r="E84" s="152"/>
      <c r="F84" s="152"/>
      <c r="G84" s="152"/>
      <c r="H84" s="152"/>
      <c r="I84" s="152"/>
      <c r="J84" s="153"/>
      <c r="K84" s="149"/>
      <c r="L84" s="150"/>
    </row>
    <row r="85" spans="1:12" ht="17.399999999999999" x14ac:dyDescent="0.3">
      <c r="A85" s="151" t="s">
        <v>126</v>
      </c>
      <c r="B85" s="152"/>
      <c r="C85" s="152"/>
      <c r="D85" s="152"/>
      <c r="E85" s="152"/>
      <c r="F85" s="152"/>
      <c r="G85" s="152"/>
      <c r="H85" s="152"/>
      <c r="I85" s="152"/>
      <c r="J85" s="153"/>
      <c r="K85" s="149"/>
      <c r="L85" s="150"/>
    </row>
    <row r="86" spans="1:12" ht="17.399999999999999" x14ac:dyDescent="0.3">
      <c r="A86" s="151" t="s">
        <v>127</v>
      </c>
      <c r="B86" s="152"/>
      <c r="C86" s="152"/>
      <c r="D86" s="152"/>
      <c r="E86" s="152"/>
      <c r="F86" s="152"/>
      <c r="G86" s="152"/>
      <c r="H86" s="152"/>
      <c r="I86" s="152"/>
      <c r="J86" s="153"/>
      <c r="K86" s="149"/>
      <c r="L86" s="150"/>
    </row>
    <row r="87" spans="1:12" ht="17.399999999999999" x14ac:dyDescent="0.3">
      <c r="A87" s="151" t="s">
        <v>128</v>
      </c>
      <c r="B87" s="152"/>
      <c r="C87" s="152"/>
      <c r="D87" s="152"/>
      <c r="E87" s="152"/>
      <c r="F87" s="152"/>
      <c r="G87" s="152"/>
      <c r="H87" s="152"/>
      <c r="I87" s="152"/>
      <c r="J87" s="153"/>
      <c r="K87" s="149"/>
      <c r="L87" s="150"/>
    </row>
    <row r="88" spans="1:12" ht="17.399999999999999" x14ac:dyDescent="0.3">
      <c r="A88" s="151" t="s">
        <v>129</v>
      </c>
      <c r="B88" s="152"/>
      <c r="C88" s="152"/>
      <c r="D88" s="152"/>
      <c r="E88" s="152"/>
      <c r="F88" s="152"/>
      <c r="G88" s="152"/>
      <c r="H88" s="152"/>
      <c r="I88" s="152"/>
      <c r="J88" s="153"/>
      <c r="K88" s="149"/>
      <c r="L88" s="150"/>
    </row>
    <row r="89" spans="1:12" ht="17.399999999999999" x14ac:dyDescent="0.3">
      <c r="A89" s="151" t="s">
        <v>130</v>
      </c>
      <c r="B89" s="152"/>
      <c r="C89" s="152"/>
      <c r="D89" s="152"/>
      <c r="E89" s="152"/>
      <c r="F89" s="152"/>
      <c r="G89" s="152"/>
      <c r="H89" s="152"/>
      <c r="I89" s="152"/>
      <c r="J89" s="153"/>
      <c r="K89" s="149"/>
      <c r="L89" s="150"/>
    </row>
    <row r="90" spans="1:12" ht="17.399999999999999" x14ac:dyDescent="0.3">
      <c r="A90" s="151" t="s">
        <v>131</v>
      </c>
      <c r="B90" s="152"/>
      <c r="C90" s="152"/>
      <c r="D90" s="152"/>
      <c r="E90" s="152"/>
      <c r="F90" s="152"/>
      <c r="G90" s="152"/>
      <c r="H90" s="152"/>
      <c r="I90" s="152"/>
      <c r="J90" s="153"/>
      <c r="K90" s="149"/>
      <c r="L90" s="150"/>
    </row>
    <row r="91" spans="1:12" ht="17.399999999999999" x14ac:dyDescent="0.3">
      <c r="A91" s="151" t="s">
        <v>132</v>
      </c>
      <c r="B91" s="152"/>
      <c r="C91" s="152"/>
      <c r="D91" s="152"/>
      <c r="E91" s="152"/>
      <c r="F91" s="152"/>
      <c r="G91" s="152"/>
      <c r="H91" s="152"/>
      <c r="I91" s="152"/>
      <c r="J91" s="153"/>
      <c r="K91" s="149"/>
      <c r="L91" s="150"/>
    </row>
    <row r="92" spans="1:12" ht="17.399999999999999" x14ac:dyDescent="0.3">
      <c r="A92" s="151" t="s">
        <v>133</v>
      </c>
      <c r="B92" s="152"/>
      <c r="C92" s="152"/>
      <c r="D92" s="152"/>
      <c r="E92" s="152"/>
      <c r="F92" s="152"/>
      <c r="G92" s="152"/>
      <c r="H92" s="152"/>
      <c r="I92" s="152"/>
      <c r="J92" s="153"/>
      <c r="K92" s="149"/>
      <c r="L92" s="150"/>
    </row>
    <row r="93" spans="1:12" ht="17.399999999999999" x14ac:dyDescent="0.3">
      <c r="A93" s="151" t="s">
        <v>134</v>
      </c>
      <c r="B93" s="152"/>
      <c r="C93" s="152"/>
      <c r="D93" s="152"/>
      <c r="E93" s="152"/>
      <c r="F93" s="152"/>
      <c r="G93" s="152"/>
      <c r="H93" s="152"/>
      <c r="I93" s="152"/>
      <c r="J93" s="153"/>
      <c r="K93" s="149"/>
      <c r="L93" s="150"/>
    </row>
    <row r="94" spans="1:12" ht="17.399999999999999" x14ac:dyDescent="0.3">
      <c r="A94" s="151" t="s">
        <v>135</v>
      </c>
      <c r="B94" s="152"/>
      <c r="C94" s="152"/>
      <c r="D94" s="152"/>
      <c r="E94" s="152"/>
      <c r="F94" s="152"/>
      <c r="G94" s="152"/>
      <c r="H94" s="152"/>
      <c r="I94" s="152"/>
      <c r="J94" s="153"/>
      <c r="K94" s="149"/>
      <c r="L94" s="150"/>
    </row>
    <row r="95" spans="1:12" ht="17.399999999999999" x14ac:dyDescent="0.3">
      <c r="A95" s="151" t="s">
        <v>136</v>
      </c>
      <c r="B95" s="152"/>
      <c r="C95" s="152"/>
      <c r="D95" s="152"/>
      <c r="E95" s="152"/>
      <c r="F95" s="152"/>
      <c r="G95" s="152"/>
      <c r="H95" s="152"/>
      <c r="I95" s="152"/>
      <c r="J95" s="153"/>
      <c r="K95" s="149"/>
      <c r="L95" s="150"/>
    </row>
    <row r="96" spans="1:12" ht="17.399999999999999" x14ac:dyDescent="0.3">
      <c r="A96" s="151" t="s">
        <v>137</v>
      </c>
      <c r="B96" s="154"/>
      <c r="C96" s="154"/>
      <c r="D96" s="154"/>
      <c r="E96" s="154"/>
      <c r="F96" s="154"/>
      <c r="G96" s="154"/>
      <c r="H96" s="154"/>
      <c r="I96" s="154"/>
      <c r="J96" s="155"/>
      <c r="K96" s="149"/>
      <c r="L96" s="150"/>
    </row>
    <row r="97" spans="1:12" ht="21" thickBot="1" x14ac:dyDescent="0.4">
      <c r="A97" s="156"/>
      <c r="B97" s="157"/>
      <c r="C97" s="157"/>
      <c r="D97" s="157"/>
      <c r="E97" s="157"/>
      <c r="F97" s="157"/>
      <c r="G97" s="157"/>
      <c r="H97" s="157"/>
      <c r="I97" s="157"/>
      <c r="J97" s="158"/>
      <c r="K97" s="149"/>
      <c r="L97" s="150"/>
    </row>
    <row r="98" spans="1:12" ht="14.4" x14ac:dyDescent="0.3">
      <c r="A98" s="150"/>
      <c r="B98" s="150"/>
      <c r="C98" s="150"/>
      <c r="D98" s="150"/>
      <c r="E98" s="150"/>
      <c r="F98" s="150"/>
      <c r="G98" s="150"/>
      <c r="H98" s="150"/>
      <c r="I98" s="150"/>
      <c r="J98" s="150"/>
      <c r="K98" s="150"/>
      <c r="L98" s="150"/>
    </row>
    <row r="99" spans="1:12" x14ac:dyDescent="0.35">
      <c r="L99" s="6"/>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27" orientation="landscape" horizontalDpi="300"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00"/>
  <sheetViews>
    <sheetView showGridLines="0" topLeftCell="A9" zoomScale="37" zoomScaleNormal="40" zoomScaleSheetLayoutView="74" workbookViewId="0">
      <selection activeCell="D51" sqref="D51"/>
    </sheetView>
  </sheetViews>
  <sheetFormatPr defaultColWidth="9.109375" defaultRowHeight="20.399999999999999" x14ac:dyDescent="0.35"/>
  <cols>
    <col min="1" max="1" width="18.33203125" style="6" customWidth="1"/>
    <col min="2" max="2" width="51.33203125" style="6" customWidth="1"/>
    <col min="3" max="3" width="36.88671875" style="6" customWidth="1"/>
    <col min="4" max="4" width="59.6640625" style="6" customWidth="1"/>
    <col min="5" max="5" width="36.88671875" style="6" customWidth="1"/>
    <col min="6" max="6" width="57.5546875" style="6" customWidth="1"/>
    <col min="7" max="7" width="24.5546875" style="6" customWidth="1"/>
    <col min="8" max="8" width="63.6640625" style="6" customWidth="1"/>
    <col min="9" max="9" width="29.33203125" style="7" customWidth="1"/>
    <col min="10" max="10" width="67.33203125" style="6" bestFit="1" customWidth="1"/>
    <col min="11" max="11" width="30" style="6" customWidth="1"/>
    <col min="12" max="12" width="9.109375" style="6"/>
    <col min="13" max="16384" width="9.109375" style="8"/>
  </cols>
  <sheetData>
    <row r="1" spans="1:12" ht="87.75" customHeight="1" x14ac:dyDescent="0.35">
      <c r="B1" s="190" t="s">
        <v>33</v>
      </c>
      <c r="C1" s="190"/>
      <c r="D1" s="190"/>
      <c r="E1" s="190"/>
      <c r="F1" s="190"/>
      <c r="G1" s="190"/>
      <c r="H1" s="190"/>
      <c r="I1" s="190"/>
      <c r="J1" s="190"/>
      <c r="K1" s="190"/>
    </row>
    <row r="2" spans="1:12" ht="16.5" customHeight="1" x14ac:dyDescent="0.35">
      <c r="A2" s="9"/>
      <c r="B2" s="9"/>
      <c r="C2" s="9"/>
      <c r="D2" s="9"/>
      <c r="E2" s="9"/>
      <c r="F2" s="9"/>
      <c r="G2" s="9"/>
      <c r="H2" s="9"/>
      <c r="I2" s="9"/>
      <c r="J2" s="9"/>
      <c r="K2" s="9"/>
    </row>
    <row r="3" spans="1:12" s="1" customFormat="1" ht="45" customHeight="1" x14ac:dyDescent="0.3">
      <c r="A3" s="10"/>
      <c r="B3" s="11">
        <v>46146</v>
      </c>
      <c r="C3" s="12" t="s">
        <v>1</v>
      </c>
      <c r="D3" s="11">
        <v>46147</v>
      </c>
      <c r="E3" s="12" t="s">
        <v>1</v>
      </c>
      <c r="F3" s="11">
        <v>46148</v>
      </c>
      <c r="G3" s="12" t="s">
        <v>1</v>
      </c>
      <c r="H3" s="11">
        <v>46149</v>
      </c>
      <c r="I3" s="12" t="s">
        <v>1</v>
      </c>
      <c r="J3" s="11">
        <f>H3+1</f>
        <v>46150</v>
      </c>
      <c r="K3" s="12" t="s">
        <v>1</v>
      </c>
      <c r="L3" s="65"/>
    </row>
    <row r="4" spans="1:12" x14ac:dyDescent="0.35">
      <c r="A4" s="14" t="s">
        <v>2</v>
      </c>
      <c r="B4" s="141" t="s">
        <v>76</v>
      </c>
      <c r="C4" s="130">
        <v>37.5</v>
      </c>
      <c r="D4" s="15" t="s">
        <v>107</v>
      </c>
      <c r="E4" s="88">
        <v>30</v>
      </c>
      <c r="F4" s="15" t="s">
        <v>59</v>
      </c>
      <c r="G4" s="88">
        <v>53</v>
      </c>
      <c r="H4" s="15" t="s">
        <v>120</v>
      </c>
      <c r="I4" s="88">
        <v>30</v>
      </c>
      <c r="J4" s="16" t="s">
        <v>58</v>
      </c>
      <c r="K4" s="159">
        <v>60</v>
      </c>
      <c r="L4" s="66"/>
    </row>
    <row r="5" spans="1:12" x14ac:dyDescent="0.35">
      <c r="A5" s="14" t="s">
        <v>11</v>
      </c>
      <c r="B5" s="49" t="s">
        <v>77</v>
      </c>
      <c r="C5" s="15">
        <v>30</v>
      </c>
      <c r="D5" s="16" t="s">
        <v>4</v>
      </c>
      <c r="E5" s="15">
        <v>30</v>
      </c>
      <c r="F5" s="15" t="s">
        <v>4</v>
      </c>
      <c r="G5" s="15">
        <v>30</v>
      </c>
      <c r="H5" s="16" t="s">
        <v>4</v>
      </c>
      <c r="I5" s="24">
        <v>30</v>
      </c>
      <c r="J5" s="15" t="s">
        <v>59</v>
      </c>
      <c r="K5" s="55">
        <v>53</v>
      </c>
      <c r="L5" s="66"/>
    </row>
    <row r="6" spans="1:12" x14ac:dyDescent="0.35">
      <c r="A6" s="14"/>
      <c r="B6" s="49" t="s">
        <v>4</v>
      </c>
      <c r="C6" s="15">
        <v>30</v>
      </c>
      <c r="D6" s="7" t="s">
        <v>25</v>
      </c>
      <c r="E6" s="19" t="s">
        <v>108</v>
      </c>
      <c r="F6" s="21" t="s">
        <v>20</v>
      </c>
      <c r="G6" s="19" t="s">
        <v>111</v>
      </c>
      <c r="H6" s="16" t="s">
        <v>47</v>
      </c>
      <c r="I6" s="56" t="s">
        <v>112</v>
      </c>
      <c r="J6" s="15" t="s">
        <v>4</v>
      </c>
      <c r="K6" s="15">
        <v>30</v>
      </c>
      <c r="L6" s="66"/>
    </row>
    <row r="7" spans="1:12" ht="21.75" customHeight="1" x14ac:dyDescent="0.35">
      <c r="A7" s="14"/>
      <c r="B7" s="49" t="s">
        <v>42</v>
      </c>
      <c r="C7" s="19" t="s">
        <v>52</v>
      </c>
      <c r="D7" s="7" t="s">
        <v>26</v>
      </c>
      <c r="E7" s="19" t="s">
        <v>109</v>
      </c>
      <c r="F7" s="21" t="s">
        <v>46</v>
      </c>
      <c r="G7" s="19" t="s">
        <v>110</v>
      </c>
      <c r="H7" s="16" t="s">
        <v>19</v>
      </c>
      <c r="I7" s="56" t="s">
        <v>109</v>
      </c>
      <c r="J7" s="15" t="s">
        <v>113</v>
      </c>
      <c r="K7" s="56" t="s">
        <v>94</v>
      </c>
      <c r="L7" s="66"/>
    </row>
    <row r="8" spans="1:12" ht="21.6" customHeight="1" x14ac:dyDescent="0.35">
      <c r="A8" s="14"/>
      <c r="B8" s="16" t="s">
        <v>53</v>
      </c>
      <c r="C8" s="15">
        <v>44</v>
      </c>
      <c r="D8" s="16" t="s">
        <v>53</v>
      </c>
      <c r="E8" s="15">
        <v>44</v>
      </c>
      <c r="F8" s="16" t="s">
        <v>53</v>
      </c>
      <c r="G8" s="15">
        <v>44</v>
      </c>
      <c r="H8" s="16" t="s">
        <v>24</v>
      </c>
      <c r="I8" s="15">
        <v>25</v>
      </c>
      <c r="J8" s="21" t="s">
        <v>53</v>
      </c>
      <c r="K8" s="15">
        <v>88</v>
      </c>
      <c r="L8" s="66"/>
    </row>
    <row r="9" spans="1:12" s="2" customFormat="1" ht="14.25" customHeight="1" x14ac:dyDescent="0.35">
      <c r="A9" s="41"/>
      <c r="B9" s="120"/>
      <c r="C9" s="15"/>
      <c r="D9" s="21"/>
      <c r="E9" s="15"/>
      <c r="F9" s="37"/>
      <c r="G9" s="15"/>
      <c r="H9" s="16"/>
      <c r="I9" s="160"/>
      <c r="J9" s="20"/>
      <c r="K9" s="24"/>
      <c r="L9" s="66"/>
    </row>
    <row r="10" spans="1:12" s="2" customFormat="1" ht="21.75" customHeight="1" x14ac:dyDescent="0.35">
      <c r="A10" s="41"/>
      <c r="B10" s="16"/>
      <c r="C10" s="15"/>
      <c r="D10" s="16"/>
      <c r="E10" s="15"/>
      <c r="F10" s="37"/>
      <c r="G10" s="15"/>
      <c r="H10" s="16"/>
      <c r="I10" s="160"/>
      <c r="J10" s="15"/>
      <c r="K10" s="31"/>
      <c r="L10" s="66"/>
    </row>
    <row r="11" spans="1:12" s="2" customFormat="1" ht="16.5" customHeight="1" x14ac:dyDescent="0.35">
      <c r="A11" s="41"/>
      <c r="B11" s="15"/>
      <c r="C11" s="15"/>
      <c r="D11" s="17"/>
      <c r="E11" s="15"/>
      <c r="F11" s="38"/>
      <c r="G11" s="15"/>
      <c r="H11" s="24"/>
      <c r="I11" s="24"/>
      <c r="J11" s="15"/>
      <c r="K11" s="31"/>
      <c r="L11" s="66"/>
    </row>
    <row r="12" spans="1:12" s="2" customFormat="1" ht="27" customHeight="1" x14ac:dyDescent="0.35">
      <c r="A12" s="6"/>
      <c r="B12" s="49" t="s">
        <v>61</v>
      </c>
      <c r="C12" s="15">
        <v>175</v>
      </c>
      <c r="D12" s="15" t="s">
        <v>66</v>
      </c>
      <c r="E12" s="15">
        <v>64</v>
      </c>
      <c r="F12" s="27" t="s">
        <v>69</v>
      </c>
      <c r="G12" s="27">
        <v>142</v>
      </c>
      <c r="H12" s="24" t="s">
        <v>14</v>
      </c>
      <c r="I12" s="24">
        <v>197</v>
      </c>
      <c r="J12" s="24" t="s">
        <v>75</v>
      </c>
      <c r="K12" s="24">
        <v>148</v>
      </c>
      <c r="L12" s="17"/>
    </row>
    <row r="13" spans="1:12" s="2" customFormat="1" x14ac:dyDescent="0.35">
      <c r="A13" s="46" t="s">
        <v>12</v>
      </c>
      <c r="B13" s="52" t="s">
        <v>62</v>
      </c>
      <c r="C13" s="27">
        <v>400</v>
      </c>
      <c r="D13" s="17" t="s">
        <v>67</v>
      </c>
      <c r="E13" s="15">
        <v>350</v>
      </c>
      <c r="F13" s="27" t="s">
        <v>30</v>
      </c>
      <c r="G13" s="27">
        <v>185</v>
      </c>
      <c r="H13" s="24" t="s">
        <v>39</v>
      </c>
      <c r="I13" s="24">
        <v>270</v>
      </c>
      <c r="J13" s="17" t="s">
        <v>74</v>
      </c>
      <c r="K13" s="15">
        <v>335</v>
      </c>
      <c r="L13" s="17"/>
    </row>
    <row r="14" spans="1:12" s="2" customFormat="1" x14ac:dyDescent="0.35">
      <c r="A14" s="46" t="s">
        <v>6</v>
      </c>
      <c r="B14" s="49" t="s">
        <v>63</v>
      </c>
      <c r="C14" s="15">
        <v>64</v>
      </c>
      <c r="D14" s="17" t="s">
        <v>68</v>
      </c>
      <c r="E14" s="15">
        <v>250</v>
      </c>
      <c r="F14" s="47" t="s">
        <v>70</v>
      </c>
      <c r="G14" s="27">
        <v>249</v>
      </c>
      <c r="H14" s="24" t="s">
        <v>73</v>
      </c>
      <c r="I14" s="24">
        <v>200</v>
      </c>
      <c r="J14" s="17" t="s">
        <v>63</v>
      </c>
      <c r="K14" s="15">
        <v>64</v>
      </c>
      <c r="L14" s="17"/>
    </row>
    <row r="15" spans="1:12" s="2" customFormat="1" x14ac:dyDescent="0.35">
      <c r="A15" s="6"/>
      <c r="B15" s="23" t="s">
        <v>15</v>
      </c>
      <c r="C15" s="15">
        <v>70</v>
      </c>
      <c r="D15" s="17" t="s">
        <v>17</v>
      </c>
      <c r="E15" s="15">
        <v>70</v>
      </c>
      <c r="F15" s="24" t="s">
        <v>71</v>
      </c>
      <c r="G15" s="24">
        <v>40</v>
      </c>
      <c r="H15" s="24" t="s">
        <v>15</v>
      </c>
      <c r="I15" s="24">
        <v>70</v>
      </c>
      <c r="J15" s="17" t="s">
        <v>17</v>
      </c>
      <c r="K15" s="15">
        <v>70</v>
      </c>
      <c r="L15" s="17"/>
    </row>
    <row r="16" spans="1:12" x14ac:dyDescent="0.35">
      <c r="B16" s="23" t="s">
        <v>7</v>
      </c>
      <c r="C16" s="15"/>
      <c r="D16" s="17" t="s">
        <v>7</v>
      </c>
      <c r="E16" s="15"/>
      <c r="F16" s="24" t="s">
        <v>7</v>
      </c>
      <c r="G16" s="15"/>
      <c r="H16" s="24" t="s">
        <v>7</v>
      </c>
      <c r="I16" s="24"/>
      <c r="J16" s="17" t="s">
        <v>7</v>
      </c>
      <c r="K16" s="161"/>
      <c r="L16" s="17"/>
    </row>
    <row r="17" spans="1:12" ht="16.5" customHeight="1" x14ac:dyDescent="0.35">
      <c r="A17" s="50" t="s">
        <v>8</v>
      </c>
      <c r="B17" s="52"/>
      <c r="C17" s="15"/>
      <c r="D17" s="17"/>
      <c r="E17" s="15"/>
      <c r="F17" s="24"/>
      <c r="G17" s="15"/>
      <c r="H17" s="15"/>
      <c r="I17" s="24"/>
      <c r="J17" s="17"/>
      <c r="K17" s="31"/>
      <c r="L17" s="17"/>
    </row>
    <row r="18" spans="1:12" x14ac:dyDescent="0.35">
      <c r="A18" s="50" t="s">
        <v>3</v>
      </c>
      <c r="B18" s="15"/>
      <c r="C18" s="15"/>
      <c r="D18" s="32"/>
      <c r="E18" s="32"/>
      <c r="F18" s="33"/>
      <c r="G18" s="31"/>
      <c r="H18" s="15"/>
      <c r="I18" s="162"/>
      <c r="J18" s="58"/>
      <c r="K18" s="31"/>
      <c r="L18" s="67"/>
    </row>
    <row r="19" spans="1:12" x14ac:dyDescent="0.35">
      <c r="A19" s="50"/>
      <c r="B19" s="15" t="s">
        <v>64</v>
      </c>
      <c r="C19" s="24">
        <v>214</v>
      </c>
      <c r="D19" s="15" t="s">
        <v>65</v>
      </c>
      <c r="E19" s="24">
        <v>150</v>
      </c>
      <c r="F19" s="24" t="s">
        <v>17</v>
      </c>
      <c r="G19" s="15">
        <v>70</v>
      </c>
      <c r="H19" s="15" t="s">
        <v>72</v>
      </c>
      <c r="I19" s="24">
        <v>70</v>
      </c>
      <c r="J19" s="58" t="s">
        <v>141</v>
      </c>
      <c r="K19" s="43">
        <v>196</v>
      </c>
      <c r="L19" s="67"/>
    </row>
    <row r="20" spans="1:12" s="3" customFormat="1" ht="16.2" customHeight="1" x14ac:dyDescent="0.35">
      <c r="A20" s="50" t="s">
        <v>9</v>
      </c>
      <c r="B20" s="142"/>
      <c r="C20" s="123">
        <f>SUM(C3:C19)</f>
        <v>1064.5</v>
      </c>
      <c r="D20" s="35"/>
      <c r="E20" s="123">
        <f>SUM(E3:E19)</f>
        <v>988</v>
      </c>
      <c r="F20" s="36"/>
      <c r="G20" s="123">
        <f>SUM(G3:G19)</f>
        <v>813</v>
      </c>
      <c r="H20" s="36"/>
      <c r="I20" s="123">
        <f>SUM(I3:I19)</f>
        <v>892</v>
      </c>
      <c r="J20" s="68"/>
      <c r="K20" s="123">
        <f>SUM(K4:K19)</f>
        <v>1044</v>
      </c>
      <c r="L20" s="69"/>
    </row>
    <row r="21" spans="1:12" s="1" customFormat="1" ht="43.5" customHeight="1" x14ac:dyDescent="0.3">
      <c r="A21" s="10"/>
      <c r="B21" s="11">
        <v>46153</v>
      </c>
      <c r="C21" s="12" t="s">
        <v>1</v>
      </c>
      <c r="D21" s="11">
        <v>46154</v>
      </c>
      <c r="E21" s="13" t="s">
        <v>1</v>
      </c>
      <c r="F21" s="11">
        <f>D21+1</f>
        <v>46155</v>
      </c>
      <c r="G21" s="13" t="s">
        <v>1</v>
      </c>
      <c r="H21" s="11">
        <f>F21+1</f>
        <v>46156</v>
      </c>
      <c r="I21" s="12" t="s">
        <v>1</v>
      </c>
      <c r="J21" s="11">
        <f>H21+1</f>
        <v>46157</v>
      </c>
      <c r="K21" s="12" t="s">
        <v>1</v>
      </c>
      <c r="L21" s="65"/>
    </row>
    <row r="22" spans="1:12" s="2" customFormat="1" x14ac:dyDescent="0.35">
      <c r="A22" s="14" t="s">
        <v>2</v>
      </c>
      <c r="B22" s="141" t="s">
        <v>76</v>
      </c>
      <c r="C22" s="163">
        <v>37.5</v>
      </c>
      <c r="D22" s="164" t="s">
        <v>107</v>
      </c>
      <c r="E22" s="49">
        <v>30</v>
      </c>
      <c r="F22" s="164" t="s">
        <v>59</v>
      </c>
      <c r="G22" s="49">
        <v>53</v>
      </c>
      <c r="H22" s="16" t="s">
        <v>58</v>
      </c>
      <c r="I22" s="159">
        <v>60</v>
      </c>
      <c r="J22" s="15" t="s">
        <v>120</v>
      </c>
      <c r="K22" s="88">
        <v>30</v>
      </c>
      <c r="L22" s="7"/>
    </row>
    <row r="23" spans="1:12" s="2" customFormat="1" ht="16.5" customHeight="1" x14ac:dyDescent="0.35">
      <c r="A23" s="14" t="s">
        <v>11</v>
      </c>
      <c r="B23" s="49" t="s">
        <v>77</v>
      </c>
      <c r="C23" s="15">
        <v>30</v>
      </c>
      <c r="D23" s="165" t="s">
        <v>4</v>
      </c>
      <c r="E23" s="17">
        <v>30</v>
      </c>
      <c r="F23" s="16" t="s">
        <v>4</v>
      </c>
      <c r="G23" s="24">
        <v>30</v>
      </c>
      <c r="H23" s="15" t="s">
        <v>59</v>
      </c>
      <c r="I23" s="55">
        <v>53</v>
      </c>
      <c r="J23" s="16" t="s">
        <v>4</v>
      </c>
      <c r="K23" s="15">
        <v>30</v>
      </c>
      <c r="L23" s="7"/>
    </row>
    <row r="24" spans="1:12" s="2" customFormat="1" ht="16.5" customHeight="1" x14ac:dyDescent="0.35">
      <c r="A24" s="14"/>
      <c r="B24" s="49" t="s">
        <v>4</v>
      </c>
      <c r="C24" s="15">
        <v>30</v>
      </c>
      <c r="D24" s="15" t="s">
        <v>27</v>
      </c>
      <c r="E24" s="19" t="s">
        <v>80</v>
      </c>
      <c r="F24" s="16" t="s">
        <v>21</v>
      </c>
      <c r="G24" s="166" t="s">
        <v>117</v>
      </c>
      <c r="H24" s="15" t="s">
        <v>4</v>
      </c>
      <c r="I24" s="15">
        <v>30</v>
      </c>
      <c r="J24" s="16" t="s">
        <v>29</v>
      </c>
      <c r="K24" s="19" t="s">
        <v>110</v>
      </c>
      <c r="L24" s="7"/>
    </row>
    <row r="25" spans="1:12" s="2" customFormat="1" ht="16.5" customHeight="1" x14ac:dyDescent="0.35">
      <c r="A25" s="14"/>
      <c r="B25" s="16" t="s">
        <v>23</v>
      </c>
      <c r="C25" s="19" t="s">
        <v>115</v>
      </c>
      <c r="D25" s="167" t="s">
        <v>116</v>
      </c>
      <c r="E25" s="19" t="s">
        <v>109</v>
      </c>
      <c r="F25" s="7" t="s">
        <v>19</v>
      </c>
      <c r="G25" s="43">
        <v>45</v>
      </c>
      <c r="H25" s="16" t="s">
        <v>28</v>
      </c>
      <c r="I25" s="56" t="s">
        <v>118</v>
      </c>
      <c r="J25" s="16" t="s">
        <v>26</v>
      </c>
      <c r="K25" s="19" t="s">
        <v>109</v>
      </c>
      <c r="L25" s="7"/>
    </row>
    <row r="26" spans="1:12" s="2" customFormat="1" ht="16.5" customHeight="1" x14ac:dyDescent="0.35">
      <c r="A26" s="14"/>
      <c r="B26" s="16" t="s">
        <v>53</v>
      </c>
      <c r="C26" s="15">
        <v>44</v>
      </c>
      <c r="D26" s="16" t="s">
        <v>53</v>
      </c>
      <c r="E26" s="15">
        <v>44</v>
      </c>
      <c r="F26" s="15" t="s">
        <v>24</v>
      </c>
      <c r="G26" s="15">
        <v>25</v>
      </c>
      <c r="H26" s="16" t="s">
        <v>53</v>
      </c>
      <c r="I26" s="24">
        <v>44</v>
      </c>
      <c r="J26" s="16" t="s">
        <v>53</v>
      </c>
      <c r="K26" s="15">
        <v>44</v>
      </c>
      <c r="L26" s="7"/>
    </row>
    <row r="27" spans="1:12" s="2" customFormat="1" ht="18" customHeight="1" x14ac:dyDescent="0.35">
      <c r="A27" s="14"/>
      <c r="B27" s="16"/>
      <c r="C27" s="168"/>
      <c r="D27" s="16"/>
      <c r="E27" s="168"/>
      <c r="F27" s="7"/>
      <c r="G27" s="168"/>
      <c r="H27" s="16"/>
      <c r="I27" s="168"/>
      <c r="J27" s="75"/>
      <c r="K27" s="168"/>
      <c r="L27" s="7"/>
    </row>
    <row r="28" spans="1:12" s="2" customFormat="1" ht="11.25" customHeight="1" x14ac:dyDescent="0.35">
      <c r="A28" s="14"/>
      <c r="B28" s="16"/>
      <c r="C28" s="169"/>
      <c r="D28" s="16"/>
      <c r="E28" s="16"/>
      <c r="F28" s="170"/>
      <c r="G28" s="133"/>
      <c r="H28" s="21"/>
      <c r="I28" s="169"/>
      <c r="J28" s="165"/>
      <c r="K28" s="171"/>
      <c r="L28" s="7"/>
    </row>
    <row r="29" spans="1:12" s="2" customFormat="1" ht="18.75" customHeight="1" x14ac:dyDescent="0.35">
      <c r="A29" s="41"/>
      <c r="B29" s="15" t="s">
        <v>14</v>
      </c>
      <c r="C29" s="15">
        <v>197</v>
      </c>
      <c r="D29" s="49" t="s">
        <v>61</v>
      </c>
      <c r="E29" s="15">
        <v>175</v>
      </c>
      <c r="F29" s="172" t="s">
        <v>140</v>
      </c>
      <c r="G29" s="173">
        <v>179</v>
      </c>
      <c r="H29" s="15" t="s">
        <v>66</v>
      </c>
      <c r="I29" s="15">
        <v>64</v>
      </c>
      <c r="J29" s="24" t="s">
        <v>99</v>
      </c>
      <c r="K29" s="24">
        <v>175</v>
      </c>
      <c r="L29" s="7"/>
    </row>
    <row r="30" spans="1:12" s="2" customFormat="1" x14ac:dyDescent="0.35">
      <c r="A30" s="6"/>
      <c r="B30" s="15" t="s">
        <v>79</v>
      </c>
      <c r="C30" s="15">
        <v>215</v>
      </c>
      <c r="D30" s="15" t="s">
        <v>40</v>
      </c>
      <c r="E30" s="43">
        <v>144</v>
      </c>
      <c r="F30" s="24" t="s">
        <v>86</v>
      </c>
      <c r="G30" s="15">
        <v>280</v>
      </c>
      <c r="H30" s="24" t="s">
        <v>87</v>
      </c>
      <c r="I30" s="15">
        <v>215</v>
      </c>
      <c r="J30" s="15" t="s">
        <v>90</v>
      </c>
      <c r="K30" s="24">
        <v>250</v>
      </c>
      <c r="L30" s="7"/>
    </row>
    <row r="31" spans="1:12" s="2" customFormat="1" x14ac:dyDescent="0.35">
      <c r="A31" s="46" t="s">
        <v>5</v>
      </c>
      <c r="B31" s="15" t="s">
        <v>44</v>
      </c>
      <c r="C31" s="20">
        <v>200</v>
      </c>
      <c r="D31" s="15" t="s">
        <v>83</v>
      </c>
      <c r="E31" s="43">
        <v>210</v>
      </c>
      <c r="F31" s="43" t="s">
        <v>138</v>
      </c>
      <c r="G31" s="43">
        <v>232</v>
      </c>
      <c r="H31" s="15" t="s">
        <v>16</v>
      </c>
      <c r="I31" s="15">
        <v>249</v>
      </c>
      <c r="J31" s="17" t="s">
        <v>22</v>
      </c>
      <c r="K31" s="15">
        <v>64</v>
      </c>
      <c r="L31" s="7"/>
    </row>
    <row r="32" spans="1:12" x14ac:dyDescent="0.35">
      <c r="A32" s="46" t="s">
        <v>6</v>
      </c>
      <c r="B32" s="15" t="s">
        <v>15</v>
      </c>
      <c r="C32" s="15">
        <v>70</v>
      </c>
      <c r="D32" s="24" t="s">
        <v>71</v>
      </c>
      <c r="E32" s="24">
        <v>40</v>
      </c>
      <c r="F32" s="24" t="s">
        <v>17</v>
      </c>
      <c r="G32" s="24">
        <v>70</v>
      </c>
      <c r="H32" s="43" t="s">
        <v>15</v>
      </c>
      <c r="I32" s="24">
        <v>70</v>
      </c>
      <c r="J32" s="17" t="s">
        <v>17</v>
      </c>
      <c r="K32" s="15">
        <v>70</v>
      </c>
    </row>
    <row r="33" spans="1:17" x14ac:dyDescent="0.35">
      <c r="B33" s="15" t="s">
        <v>7</v>
      </c>
      <c r="C33" s="31"/>
      <c r="D33" s="31" t="s">
        <v>18</v>
      </c>
      <c r="E33" s="31"/>
      <c r="F33" s="17" t="s">
        <v>7</v>
      </c>
      <c r="G33" s="43"/>
      <c r="H33" s="43" t="s">
        <v>7</v>
      </c>
      <c r="I33" s="24"/>
      <c r="J33" s="17" t="s">
        <v>7</v>
      </c>
      <c r="K33" s="15"/>
    </row>
    <row r="34" spans="1:17" ht="22.5" customHeight="1" x14ac:dyDescent="0.35">
      <c r="B34" s="23"/>
      <c r="C34" s="31"/>
      <c r="D34" s="31"/>
      <c r="E34" s="31"/>
      <c r="F34" s="17"/>
      <c r="G34" s="43"/>
      <c r="H34" s="43"/>
      <c r="I34" s="24"/>
      <c r="J34" s="15"/>
      <c r="K34" s="161"/>
    </row>
    <row r="35" spans="1:17" ht="16.5" customHeight="1" x14ac:dyDescent="0.35">
      <c r="B35" s="20"/>
      <c r="C35" s="31"/>
      <c r="D35" s="49"/>
      <c r="E35" s="49"/>
      <c r="F35" s="23"/>
      <c r="G35" s="174"/>
      <c r="H35" s="43"/>
      <c r="I35" s="24"/>
      <c r="J35" s="15"/>
      <c r="K35" s="161"/>
      <c r="L35" s="67"/>
    </row>
    <row r="36" spans="1:17" ht="16.5" customHeight="1" x14ac:dyDescent="0.35">
      <c r="A36" s="50" t="s">
        <v>8</v>
      </c>
      <c r="B36" s="20"/>
      <c r="C36" s="17"/>
      <c r="D36" s="58"/>
      <c r="E36" s="43"/>
      <c r="F36" s="55"/>
      <c r="G36" s="174"/>
      <c r="H36" s="43"/>
      <c r="I36" s="24"/>
      <c r="J36" s="15"/>
      <c r="K36" s="161"/>
      <c r="L36" s="67"/>
    </row>
    <row r="37" spans="1:17" x14ac:dyDescent="0.35">
      <c r="A37" s="50" t="s">
        <v>3</v>
      </c>
      <c r="B37" s="15" t="s">
        <v>72</v>
      </c>
      <c r="C37" s="7">
        <v>70</v>
      </c>
      <c r="D37" s="15" t="s">
        <v>17</v>
      </c>
      <c r="E37" s="24">
        <v>70</v>
      </c>
      <c r="F37" s="15" t="s">
        <v>139</v>
      </c>
      <c r="G37" s="15">
        <v>150</v>
      </c>
      <c r="H37" s="15" t="s">
        <v>65</v>
      </c>
      <c r="I37" s="24">
        <v>150</v>
      </c>
      <c r="J37" s="15" t="s">
        <v>91</v>
      </c>
      <c r="K37" s="24">
        <v>206</v>
      </c>
    </row>
    <row r="38" spans="1:17" s="3" customFormat="1" x14ac:dyDescent="0.35">
      <c r="A38" s="50" t="s">
        <v>9</v>
      </c>
      <c r="B38" s="53"/>
      <c r="C38" s="123">
        <f>SUM(C21:C37)</f>
        <v>893.5</v>
      </c>
      <c r="D38" s="54"/>
      <c r="E38" s="123">
        <f>SUM(E21:E37)</f>
        <v>743</v>
      </c>
      <c r="F38" s="54"/>
      <c r="G38" s="123">
        <f>SUM(G21:G37)</f>
        <v>1064</v>
      </c>
      <c r="H38" s="54"/>
      <c r="I38" s="123">
        <f>SUM(I21:I37)</f>
        <v>935</v>
      </c>
      <c r="J38" s="54"/>
      <c r="K38" s="123">
        <f>SUM(K21:K37)</f>
        <v>869</v>
      </c>
      <c r="L38" s="70"/>
    </row>
    <row r="39" spans="1:17" s="1" customFormat="1" ht="51" customHeight="1" x14ac:dyDescent="0.3">
      <c r="A39" s="10"/>
      <c r="B39" s="11">
        <v>46160</v>
      </c>
      <c r="C39" s="12" t="s">
        <v>1</v>
      </c>
      <c r="D39" s="11">
        <v>46161</v>
      </c>
      <c r="E39" s="13" t="s">
        <v>1</v>
      </c>
      <c r="F39" s="11">
        <v>46162</v>
      </c>
      <c r="G39" s="13" t="s">
        <v>1</v>
      </c>
      <c r="H39" s="11">
        <v>46163</v>
      </c>
      <c r="I39" s="12" t="s">
        <v>1</v>
      </c>
      <c r="J39" s="11">
        <f>H39+1</f>
        <v>46164</v>
      </c>
      <c r="K39" s="12" t="s">
        <v>1</v>
      </c>
      <c r="L39" s="65"/>
    </row>
    <row r="40" spans="1:17" x14ac:dyDescent="0.35">
      <c r="A40" s="14" t="s">
        <v>2</v>
      </c>
      <c r="B40" s="15" t="s">
        <v>120</v>
      </c>
      <c r="C40" s="88">
        <v>30</v>
      </c>
      <c r="D40" s="122"/>
      <c r="E40" s="24"/>
      <c r="F40" s="141" t="s">
        <v>76</v>
      </c>
      <c r="G40" s="163">
        <v>37.5</v>
      </c>
      <c r="H40" s="15" t="s">
        <v>107</v>
      </c>
      <c r="I40" s="88">
        <v>30</v>
      </c>
      <c r="J40" s="16" t="s">
        <v>58</v>
      </c>
      <c r="K40" s="159">
        <v>60</v>
      </c>
    </row>
    <row r="41" spans="1:17" x14ac:dyDescent="0.35">
      <c r="A41" s="14" t="s">
        <v>11</v>
      </c>
      <c r="B41" s="16" t="s">
        <v>4</v>
      </c>
      <c r="C41" s="24">
        <v>30</v>
      </c>
      <c r="D41" s="25"/>
      <c r="F41" s="15" t="s">
        <v>59</v>
      </c>
      <c r="G41" s="55">
        <v>53</v>
      </c>
      <c r="H41" s="75" t="s">
        <v>4</v>
      </c>
      <c r="I41" s="15">
        <v>30</v>
      </c>
      <c r="J41" s="175" t="s">
        <v>120</v>
      </c>
      <c r="K41" s="30">
        <v>30</v>
      </c>
    </row>
    <row r="42" spans="1:17" x14ac:dyDescent="0.35">
      <c r="A42" s="14"/>
      <c r="B42" s="75" t="s">
        <v>48</v>
      </c>
      <c r="C42" s="15" t="s">
        <v>80</v>
      </c>
      <c r="D42" s="25"/>
      <c r="F42" s="16" t="s">
        <v>4</v>
      </c>
      <c r="G42" s="55">
        <v>30</v>
      </c>
      <c r="H42" s="75" t="s">
        <v>25</v>
      </c>
      <c r="I42" s="19" t="s">
        <v>108</v>
      </c>
      <c r="J42" s="24" t="s">
        <v>4</v>
      </c>
      <c r="K42" s="176" t="s">
        <v>88</v>
      </c>
    </row>
    <row r="43" spans="1:17" x14ac:dyDescent="0.35">
      <c r="A43" s="14"/>
      <c r="B43" s="75" t="s">
        <v>119</v>
      </c>
      <c r="C43" s="19" t="s">
        <v>109</v>
      </c>
      <c r="D43" s="25"/>
      <c r="F43" s="16" t="s">
        <v>95</v>
      </c>
      <c r="G43" s="55" t="s">
        <v>94</v>
      </c>
      <c r="H43" s="75" t="s">
        <v>20</v>
      </c>
      <c r="I43" s="19" t="s">
        <v>111</v>
      </c>
      <c r="J43" s="21" t="s">
        <v>121</v>
      </c>
      <c r="K43" s="176" t="s">
        <v>98</v>
      </c>
    </row>
    <row r="44" spans="1:17" ht="18" customHeight="1" x14ac:dyDescent="0.35">
      <c r="A44" s="14"/>
      <c r="B44" s="16" t="s">
        <v>53</v>
      </c>
      <c r="C44" s="15">
        <v>44</v>
      </c>
      <c r="D44" s="177"/>
      <c r="E44" s="24"/>
      <c r="F44" s="16" t="s">
        <v>53</v>
      </c>
      <c r="G44" s="15">
        <v>44</v>
      </c>
      <c r="H44" s="16" t="s">
        <v>53</v>
      </c>
      <c r="I44" s="15">
        <v>44</v>
      </c>
      <c r="J44" s="16" t="s">
        <v>53</v>
      </c>
      <c r="K44" s="15">
        <v>44</v>
      </c>
      <c r="Q44" s="119" t="s">
        <v>13</v>
      </c>
    </row>
    <row r="45" spans="1:17" ht="18" customHeight="1" x14ac:dyDescent="0.35">
      <c r="A45" s="14"/>
      <c r="B45" s="75"/>
      <c r="C45" s="15"/>
      <c r="D45" s="16"/>
      <c r="E45" s="21"/>
      <c r="F45" s="30"/>
      <c r="G45" s="55"/>
      <c r="H45" s="24"/>
      <c r="I45" s="15"/>
      <c r="J45" s="25"/>
      <c r="K45" s="178"/>
    </row>
    <row r="46" spans="1:17" ht="10.5" customHeight="1" x14ac:dyDescent="0.35">
      <c r="A46" s="14"/>
      <c r="B46" s="75"/>
      <c r="C46" s="15"/>
      <c r="D46" s="21"/>
      <c r="E46" s="21"/>
      <c r="F46" s="175"/>
      <c r="G46" s="55"/>
      <c r="H46" s="25"/>
      <c r="I46" s="15"/>
      <c r="J46" s="16"/>
      <c r="K46" s="30"/>
    </row>
    <row r="47" spans="1:17" ht="17.25" customHeight="1" x14ac:dyDescent="0.35">
      <c r="A47" s="41"/>
      <c r="B47" s="15" t="s">
        <v>61</v>
      </c>
      <c r="C47" s="24">
        <v>175</v>
      </c>
      <c r="D47" s="24" t="s">
        <v>35</v>
      </c>
      <c r="E47" s="24"/>
      <c r="F47" s="15" t="s">
        <v>99</v>
      </c>
      <c r="G47" s="15">
        <v>220</v>
      </c>
      <c r="H47" s="24" t="s">
        <v>75</v>
      </c>
      <c r="I47" s="24">
        <v>148</v>
      </c>
      <c r="J47" s="15" t="s">
        <v>14</v>
      </c>
      <c r="K47" s="15">
        <v>197</v>
      </c>
    </row>
    <row r="48" spans="1:17" ht="21" customHeight="1" x14ac:dyDescent="0.35">
      <c r="B48" s="15" t="s">
        <v>51</v>
      </c>
      <c r="C48" s="15">
        <v>210</v>
      </c>
      <c r="D48" s="21" t="s">
        <v>38</v>
      </c>
      <c r="E48" s="24"/>
      <c r="F48" s="15" t="s">
        <v>100</v>
      </c>
      <c r="G48" s="15">
        <v>290</v>
      </c>
      <c r="H48" s="15" t="s">
        <v>41</v>
      </c>
      <c r="I48" s="15">
        <v>200</v>
      </c>
      <c r="J48" s="21" t="s">
        <v>104</v>
      </c>
      <c r="K48" s="15">
        <v>265</v>
      </c>
      <c r="L48" s="64"/>
    </row>
    <row r="49" spans="1:12" ht="20.399999999999999" customHeight="1" x14ac:dyDescent="0.35">
      <c r="A49" s="46" t="s">
        <v>5</v>
      </c>
      <c r="B49" s="15" t="s">
        <v>16</v>
      </c>
      <c r="C49" s="15">
        <v>249</v>
      </c>
      <c r="D49" s="24"/>
      <c r="E49" s="24"/>
      <c r="F49" s="15" t="s">
        <v>101</v>
      </c>
      <c r="G49" s="15">
        <v>200</v>
      </c>
      <c r="H49" s="31" t="s">
        <v>102</v>
      </c>
      <c r="I49" s="15">
        <v>235</v>
      </c>
      <c r="J49" s="15" t="s">
        <v>103</v>
      </c>
      <c r="K49" s="31">
        <v>210</v>
      </c>
      <c r="L49" s="64"/>
    </row>
    <row r="50" spans="1:12" ht="20.399999999999999" customHeight="1" x14ac:dyDescent="0.35">
      <c r="A50" s="46" t="s">
        <v>6</v>
      </c>
      <c r="B50" s="23" t="s">
        <v>92</v>
      </c>
      <c r="C50" s="15">
        <v>80</v>
      </c>
      <c r="D50" s="24"/>
      <c r="E50" s="24"/>
      <c r="F50" s="15" t="s">
        <v>17</v>
      </c>
      <c r="G50" s="15">
        <v>70</v>
      </c>
      <c r="H50" s="17" t="s">
        <v>45</v>
      </c>
      <c r="I50" s="15">
        <v>80</v>
      </c>
      <c r="J50" s="15" t="s">
        <v>15</v>
      </c>
      <c r="K50" s="31">
        <v>70</v>
      </c>
    </row>
    <row r="51" spans="1:12" ht="20.399999999999999" customHeight="1" x14ac:dyDescent="0.35">
      <c r="B51" s="23" t="s">
        <v>7</v>
      </c>
      <c r="C51" s="15"/>
      <c r="D51" s="24"/>
      <c r="E51" s="15"/>
      <c r="F51" s="15" t="s">
        <v>7</v>
      </c>
      <c r="G51" s="15"/>
      <c r="H51" s="17" t="s">
        <v>7</v>
      </c>
      <c r="I51" s="15"/>
      <c r="J51" s="15" t="s">
        <v>7</v>
      </c>
      <c r="K51" s="31"/>
    </row>
    <row r="52" spans="1:12" ht="20.399999999999999" customHeight="1" x14ac:dyDescent="0.35">
      <c r="B52" s="63"/>
      <c r="C52" s="25"/>
      <c r="D52" s="7"/>
      <c r="E52" s="15"/>
      <c r="F52" s="31"/>
      <c r="G52" s="31"/>
      <c r="H52" s="31"/>
      <c r="I52" s="24"/>
      <c r="J52" s="15"/>
      <c r="K52" s="31"/>
    </row>
    <row r="53" spans="1:12" ht="20.399999999999999" customHeight="1" x14ac:dyDescent="0.35">
      <c r="B53" s="179"/>
      <c r="C53" s="179"/>
      <c r="D53" s="180"/>
      <c r="E53" s="63"/>
      <c r="F53" s="181"/>
      <c r="G53" s="182"/>
      <c r="H53" s="180"/>
      <c r="I53" s="179"/>
      <c r="J53" s="181"/>
      <c r="K53" s="183"/>
    </row>
    <row r="54" spans="1:12" ht="20.399999999999999" customHeight="1" x14ac:dyDescent="0.35">
      <c r="A54" s="50" t="s">
        <v>8</v>
      </c>
      <c r="B54" s="25"/>
      <c r="C54" s="63"/>
      <c r="D54" s="17"/>
      <c r="E54" s="63"/>
      <c r="F54" s="30"/>
      <c r="G54" s="55"/>
      <c r="H54" s="17"/>
      <c r="I54" s="15"/>
      <c r="J54" s="30"/>
      <c r="K54" s="31"/>
    </row>
    <row r="55" spans="1:12" ht="20.399999999999999" customHeight="1" x14ac:dyDescent="0.35">
      <c r="A55" s="50" t="s">
        <v>3</v>
      </c>
      <c r="B55" s="15" t="s">
        <v>65</v>
      </c>
      <c r="C55" s="24">
        <v>150</v>
      </c>
      <c r="D55" s="184"/>
      <c r="E55" s="24"/>
      <c r="F55" s="15" t="s">
        <v>93</v>
      </c>
      <c r="G55" s="15">
        <v>236</v>
      </c>
      <c r="H55" s="17" t="s">
        <v>17</v>
      </c>
      <c r="I55" s="15">
        <v>70</v>
      </c>
      <c r="J55" s="15" t="s">
        <v>72</v>
      </c>
      <c r="K55" s="24">
        <v>70</v>
      </c>
    </row>
    <row r="56" spans="1:12" s="4" customFormat="1" ht="20.399999999999999" customHeight="1" x14ac:dyDescent="0.35">
      <c r="A56" s="57"/>
      <c r="B56" s="143"/>
      <c r="C56" s="123">
        <f>SUM(C39:C55)</f>
        <v>968</v>
      </c>
      <c r="D56" s="58"/>
      <c r="E56" s="34"/>
      <c r="F56" s="42"/>
      <c r="G56" s="123">
        <f>SUM(G39:G55)</f>
        <v>1180.5</v>
      </c>
      <c r="H56" s="30"/>
      <c r="I56" s="123">
        <f>SUM(I39:I55)</f>
        <v>837</v>
      </c>
      <c r="J56" s="72"/>
      <c r="K56" s="123">
        <f>SUM(K39:K55)</f>
        <v>946</v>
      </c>
      <c r="L56" s="73"/>
    </row>
    <row r="57" spans="1:12" s="5" customFormat="1" ht="58.95" customHeight="1" x14ac:dyDescent="0.3">
      <c r="A57" s="10"/>
      <c r="B57" s="12">
        <v>46167</v>
      </c>
      <c r="C57" s="12" t="s">
        <v>1</v>
      </c>
      <c r="D57" s="59">
        <v>46168</v>
      </c>
      <c r="E57" s="13" t="s">
        <v>1</v>
      </c>
      <c r="F57" s="12">
        <v>46169</v>
      </c>
      <c r="G57" s="13" t="s">
        <v>1</v>
      </c>
      <c r="H57" s="59">
        <v>46170</v>
      </c>
      <c r="I57" s="59" t="s">
        <v>1</v>
      </c>
      <c r="J57" s="12">
        <v>46171</v>
      </c>
      <c r="K57" s="12" t="s">
        <v>1</v>
      </c>
      <c r="L57" s="74"/>
    </row>
    <row r="58" spans="1:12" x14ac:dyDescent="0.35">
      <c r="A58" s="60"/>
      <c r="B58" s="141" t="s">
        <v>76</v>
      </c>
      <c r="C58" s="130">
        <v>37.5</v>
      </c>
      <c r="D58" s="75"/>
      <c r="E58" s="15"/>
      <c r="F58" s="15"/>
      <c r="G58" s="88"/>
      <c r="H58" s="37"/>
      <c r="I58" s="94"/>
      <c r="J58" s="61"/>
      <c r="K58" s="24"/>
    </row>
    <row r="59" spans="1:12" ht="18" customHeight="1" x14ac:dyDescent="0.35">
      <c r="A59" s="18" t="s">
        <v>11</v>
      </c>
      <c r="B59" s="49" t="s">
        <v>77</v>
      </c>
      <c r="C59" s="15">
        <v>30</v>
      </c>
      <c r="D59" s="16"/>
      <c r="E59" s="15"/>
      <c r="F59" s="37"/>
      <c r="G59" s="44"/>
      <c r="H59" s="37"/>
      <c r="I59" s="44"/>
      <c r="J59" s="21"/>
      <c r="K59" s="27"/>
    </row>
    <row r="60" spans="1:12" ht="18" customHeight="1" x14ac:dyDescent="0.35">
      <c r="A60" s="18"/>
      <c r="B60" s="49" t="s">
        <v>4</v>
      </c>
      <c r="C60" s="15">
        <v>30</v>
      </c>
      <c r="D60" s="15"/>
      <c r="E60" s="19"/>
      <c r="F60" s="15"/>
      <c r="G60" s="44"/>
      <c r="H60" s="16"/>
      <c r="I60" s="40"/>
      <c r="J60" s="21"/>
      <c r="K60" s="62"/>
    </row>
    <row r="61" spans="1:12" ht="18" customHeight="1" x14ac:dyDescent="0.35">
      <c r="A61" s="18"/>
      <c r="B61" s="7" t="s">
        <v>49</v>
      </c>
      <c r="C61" s="19" t="s">
        <v>52</v>
      </c>
      <c r="D61" s="16"/>
      <c r="E61" s="19"/>
      <c r="F61" s="38"/>
      <c r="G61" s="27"/>
      <c r="H61" s="38"/>
      <c r="I61" s="126"/>
      <c r="J61" s="7"/>
      <c r="K61" s="129"/>
    </row>
    <row r="62" spans="1:12" x14ac:dyDescent="0.35">
      <c r="A62" s="18"/>
      <c r="B62" s="16" t="s">
        <v>53</v>
      </c>
      <c r="C62" s="15">
        <v>44</v>
      </c>
      <c r="D62" s="17"/>
      <c r="E62" s="15"/>
      <c r="F62" s="17"/>
      <c r="G62" s="15"/>
      <c r="H62" s="15"/>
      <c r="I62" s="24"/>
      <c r="J62" s="15"/>
      <c r="K62" s="15"/>
    </row>
    <row r="63" spans="1:12" ht="17.25" customHeight="1" x14ac:dyDescent="0.35">
      <c r="A63" s="22"/>
      <c r="B63" s="63"/>
      <c r="D63" s="16"/>
      <c r="F63" s="64"/>
      <c r="G63" s="64"/>
      <c r="H63" s="27"/>
      <c r="J63" s="16"/>
      <c r="K63" s="15"/>
    </row>
    <row r="64" spans="1:12" ht="18.75" customHeight="1" x14ac:dyDescent="0.35">
      <c r="A64" s="25"/>
      <c r="B64" s="15"/>
      <c r="D64" s="16"/>
      <c r="F64" s="27"/>
      <c r="G64" s="64"/>
      <c r="H64" s="27"/>
      <c r="J64" s="27"/>
      <c r="K64" s="15"/>
    </row>
    <row r="65" spans="1:12" ht="18.75" customHeight="1" x14ac:dyDescent="0.35">
      <c r="A65" s="25"/>
      <c r="B65" s="15"/>
      <c r="C65" s="185"/>
      <c r="D65" s="21"/>
      <c r="F65" s="27"/>
      <c r="G65" s="64"/>
      <c r="H65" s="27"/>
      <c r="J65" s="27"/>
      <c r="K65" s="15"/>
    </row>
    <row r="66" spans="1:12" ht="22.5" customHeight="1" x14ac:dyDescent="0.35">
      <c r="A66" s="25"/>
      <c r="B66" s="15"/>
      <c r="C66" s="15"/>
      <c r="D66" s="15"/>
      <c r="E66" s="27"/>
      <c r="F66" s="27"/>
      <c r="G66" s="27"/>
      <c r="H66" s="40"/>
      <c r="I66" s="28"/>
      <c r="J66" s="24"/>
      <c r="K66" s="15"/>
    </row>
    <row r="67" spans="1:12" ht="20.399999999999999" customHeight="1" x14ac:dyDescent="0.35">
      <c r="A67" s="26" t="s">
        <v>5</v>
      </c>
      <c r="B67" s="15" t="s">
        <v>142</v>
      </c>
      <c r="C67" s="15">
        <v>204</v>
      </c>
      <c r="D67" s="15" t="s">
        <v>36</v>
      </c>
      <c r="E67" s="15"/>
      <c r="F67" s="27" t="s">
        <v>37</v>
      </c>
      <c r="G67" s="27"/>
      <c r="H67" s="15" t="s">
        <v>37</v>
      </c>
      <c r="I67" s="27"/>
      <c r="J67" s="27" t="s">
        <v>37</v>
      </c>
      <c r="K67" s="24"/>
    </row>
    <row r="68" spans="1:12" ht="20.399999999999999" customHeight="1" x14ac:dyDescent="0.35">
      <c r="A68" s="26" t="s">
        <v>6</v>
      </c>
      <c r="B68" s="15" t="s">
        <v>50</v>
      </c>
      <c r="C68" s="15">
        <v>180</v>
      </c>
      <c r="D68" s="15"/>
      <c r="E68" s="15"/>
      <c r="F68" s="27"/>
      <c r="G68" s="27"/>
      <c r="H68" s="15"/>
      <c r="I68" s="27"/>
      <c r="J68" s="21"/>
      <c r="K68" s="31"/>
    </row>
    <row r="69" spans="1:12" ht="20.399999999999999" customHeight="1" x14ac:dyDescent="0.35">
      <c r="A69" s="26"/>
      <c r="B69" s="15" t="s">
        <v>105</v>
      </c>
      <c r="C69" s="15">
        <v>215</v>
      </c>
      <c r="D69" s="15"/>
      <c r="E69" s="15"/>
      <c r="F69" s="47"/>
      <c r="G69" s="27"/>
      <c r="H69" s="15"/>
      <c r="I69" s="27"/>
      <c r="J69" s="28"/>
      <c r="K69" s="27"/>
    </row>
    <row r="70" spans="1:12" ht="20.399999999999999" customHeight="1" x14ac:dyDescent="0.35">
      <c r="A70" s="25"/>
      <c r="B70" s="15" t="s">
        <v>15</v>
      </c>
      <c r="C70" s="15">
        <v>70</v>
      </c>
      <c r="D70" s="24"/>
      <c r="E70" s="15"/>
      <c r="F70" s="48"/>
      <c r="G70" s="27"/>
      <c r="H70" s="15"/>
      <c r="I70" s="27"/>
      <c r="J70" s="24"/>
      <c r="K70" s="27"/>
    </row>
    <row r="71" spans="1:12" ht="20.399999999999999" customHeight="1" x14ac:dyDescent="0.35">
      <c r="A71" s="25"/>
      <c r="B71" s="15" t="s">
        <v>7</v>
      </c>
      <c r="C71" s="15"/>
      <c r="D71" s="24"/>
      <c r="E71" s="15"/>
      <c r="F71" s="15"/>
      <c r="G71" s="27"/>
      <c r="H71" s="48"/>
      <c r="I71" s="27"/>
      <c r="J71" s="27"/>
      <c r="K71" s="27"/>
    </row>
    <row r="72" spans="1:12" ht="20.399999999999999" customHeight="1" x14ac:dyDescent="0.35">
      <c r="A72" s="25"/>
      <c r="B72" s="25"/>
      <c r="C72" s="15"/>
      <c r="D72" s="24"/>
      <c r="E72" s="15"/>
      <c r="F72" s="15"/>
      <c r="G72" s="47"/>
      <c r="H72" s="28"/>
      <c r="I72" s="28"/>
      <c r="J72" s="27"/>
      <c r="K72" s="27"/>
    </row>
    <row r="73" spans="1:12" ht="20.399999999999999" customHeight="1" x14ac:dyDescent="0.35">
      <c r="A73" s="29" t="s">
        <v>8</v>
      </c>
      <c r="B73" s="25"/>
      <c r="C73" s="63"/>
      <c r="D73" s="27"/>
      <c r="E73" s="24"/>
      <c r="F73" s="27"/>
      <c r="G73" s="28"/>
      <c r="H73" s="27"/>
      <c r="I73" s="28"/>
      <c r="J73" s="27"/>
      <c r="K73" s="27"/>
    </row>
    <row r="74" spans="1:12" ht="20.399999999999999" customHeight="1" x14ac:dyDescent="0.35">
      <c r="A74" s="29" t="s">
        <v>3</v>
      </c>
      <c r="B74" s="27" t="s">
        <v>106</v>
      </c>
      <c r="C74" s="31">
        <v>206</v>
      </c>
      <c r="D74" s="27"/>
      <c r="E74" s="15"/>
      <c r="F74" s="27"/>
      <c r="G74" s="27"/>
      <c r="H74" s="27"/>
      <c r="I74" s="24"/>
      <c r="J74" s="27"/>
      <c r="K74" s="27"/>
    </row>
    <row r="75" spans="1:12" ht="20.399999999999999" customHeight="1" x14ac:dyDescent="0.35">
      <c r="A75" s="76" t="s">
        <v>9</v>
      </c>
      <c r="B75" s="77"/>
      <c r="C75" s="123">
        <f>SUM(C58:C74)</f>
        <v>1016.5</v>
      </c>
      <c r="D75" s="78"/>
      <c r="E75" s="123"/>
      <c r="F75" s="78"/>
      <c r="G75" s="123"/>
      <c r="H75" s="78"/>
      <c r="I75" s="123"/>
      <c r="J75" s="78"/>
      <c r="K75" s="123"/>
    </row>
    <row r="76" spans="1:12" s="128" customFormat="1" x14ac:dyDescent="0.35">
      <c r="A76" s="6"/>
      <c r="B76" s="6"/>
      <c r="C76" s="6"/>
      <c r="D76" s="6"/>
      <c r="E76" s="6"/>
      <c r="F76" s="6"/>
      <c r="G76" s="6"/>
      <c r="H76" s="6"/>
      <c r="I76" s="7"/>
      <c r="J76" s="6"/>
      <c r="K76" s="6"/>
    </row>
    <row r="77" spans="1:12" s="128" customFormat="1" x14ac:dyDescent="0.35">
      <c r="A77" s="6"/>
      <c r="B77" s="6"/>
      <c r="C77" s="131"/>
      <c r="D77" s="6"/>
      <c r="E77" s="134"/>
      <c r="F77" s="6"/>
      <c r="G77" s="134"/>
      <c r="H77" s="6"/>
      <c r="I77" s="135"/>
      <c r="J77" s="6"/>
      <c r="K77" s="131"/>
    </row>
    <row r="79" spans="1:12" ht="21" thickBot="1" x14ac:dyDescent="0.4">
      <c r="A79" s="144"/>
      <c r="B79" s="144"/>
      <c r="C79" s="144"/>
      <c r="D79" s="144"/>
      <c r="E79" s="144"/>
      <c r="F79" s="144"/>
      <c r="G79" s="144"/>
      <c r="H79" s="144"/>
      <c r="I79" s="145"/>
      <c r="J79" s="144"/>
      <c r="K79" s="144"/>
      <c r="L79" s="144"/>
    </row>
    <row r="80" spans="1:12" x14ac:dyDescent="0.35">
      <c r="A80" s="146"/>
      <c r="B80" s="147"/>
      <c r="C80" s="147"/>
      <c r="D80" s="147"/>
      <c r="E80" s="147"/>
      <c r="F80" s="147"/>
      <c r="G80" s="147"/>
      <c r="H80" s="147"/>
      <c r="I80" s="147"/>
      <c r="J80" s="148"/>
      <c r="K80" s="149"/>
      <c r="L80" s="150"/>
    </row>
    <row r="81" spans="1:12" x14ac:dyDescent="0.35">
      <c r="A81" s="151" t="s">
        <v>31</v>
      </c>
      <c r="B81" s="152"/>
      <c r="C81" s="152"/>
      <c r="D81" s="152"/>
      <c r="E81" s="152"/>
      <c r="F81" s="152"/>
      <c r="G81" s="152"/>
      <c r="H81" s="152"/>
      <c r="I81" s="152"/>
      <c r="J81" s="153"/>
      <c r="K81" s="149"/>
      <c r="L81" s="144"/>
    </row>
    <row r="82" spans="1:12" x14ac:dyDescent="0.35">
      <c r="A82" s="151" t="s">
        <v>32</v>
      </c>
      <c r="B82" s="152"/>
      <c r="C82" s="152"/>
      <c r="D82" s="152"/>
      <c r="E82" s="152"/>
      <c r="F82" s="152"/>
      <c r="G82" s="152"/>
      <c r="H82" s="152"/>
      <c r="I82" s="152"/>
      <c r="J82" s="153"/>
      <c r="K82" s="149"/>
      <c r="L82" s="144"/>
    </row>
    <row r="83" spans="1:12" ht="17.399999999999999" x14ac:dyDescent="0.3">
      <c r="A83" s="151" t="s">
        <v>122</v>
      </c>
      <c r="B83" s="152"/>
      <c r="C83" s="152"/>
      <c r="D83" s="152"/>
      <c r="E83" s="152"/>
      <c r="F83" s="152"/>
      <c r="G83" s="152"/>
      <c r="H83" s="152"/>
      <c r="I83" s="152"/>
      <c r="J83" s="153"/>
      <c r="K83" s="149"/>
      <c r="L83" s="150"/>
    </row>
    <row r="84" spans="1:12" ht="17.399999999999999" x14ac:dyDescent="0.3">
      <c r="A84" s="151" t="s">
        <v>123</v>
      </c>
      <c r="B84" s="152"/>
      <c r="C84" s="152"/>
      <c r="D84" s="152"/>
      <c r="E84" s="152"/>
      <c r="F84" s="152"/>
      <c r="G84" s="152"/>
      <c r="H84" s="152"/>
      <c r="I84" s="152"/>
      <c r="J84" s="153"/>
      <c r="K84" s="149"/>
      <c r="L84" s="150"/>
    </row>
    <row r="85" spans="1:12" ht="17.399999999999999" x14ac:dyDescent="0.3">
      <c r="A85" s="151" t="s">
        <v>124</v>
      </c>
      <c r="B85" s="152"/>
      <c r="C85" s="152"/>
      <c r="D85" s="152"/>
      <c r="E85" s="152"/>
      <c r="F85" s="152"/>
      <c r="G85" s="152"/>
      <c r="H85" s="152"/>
      <c r="I85" s="152"/>
      <c r="J85" s="153"/>
      <c r="K85" s="149"/>
      <c r="L85" s="150"/>
    </row>
    <row r="86" spans="1:12" ht="17.399999999999999" x14ac:dyDescent="0.3">
      <c r="A86" s="151" t="s">
        <v>125</v>
      </c>
      <c r="B86" s="152"/>
      <c r="C86" s="152"/>
      <c r="D86" s="152"/>
      <c r="E86" s="152"/>
      <c r="F86" s="152"/>
      <c r="G86" s="152"/>
      <c r="H86" s="152"/>
      <c r="I86" s="152"/>
      <c r="J86" s="153"/>
      <c r="K86" s="149"/>
      <c r="L86" s="150"/>
    </row>
    <row r="87" spans="1:12" ht="17.399999999999999" x14ac:dyDescent="0.3">
      <c r="A87" s="151" t="s">
        <v>126</v>
      </c>
      <c r="B87" s="152"/>
      <c r="C87" s="152"/>
      <c r="D87" s="152"/>
      <c r="E87" s="152"/>
      <c r="F87" s="152"/>
      <c r="G87" s="152"/>
      <c r="H87" s="152"/>
      <c r="I87" s="152"/>
      <c r="J87" s="153"/>
      <c r="K87" s="149"/>
      <c r="L87" s="150"/>
    </row>
    <row r="88" spans="1:12" ht="17.399999999999999" x14ac:dyDescent="0.3">
      <c r="A88" s="151" t="s">
        <v>127</v>
      </c>
      <c r="B88" s="152"/>
      <c r="C88" s="152"/>
      <c r="D88" s="152"/>
      <c r="E88" s="152"/>
      <c r="F88" s="152"/>
      <c r="G88" s="152"/>
      <c r="H88" s="152"/>
      <c r="I88" s="152"/>
      <c r="J88" s="153"/>
      <c r="K88" s="149"/>
      <c r="L88" s="150"/>
    </row>
    <row r="89" spans="1:12" ht="17.399999999999999" x14ac:dyDescent="0.3">
      <c r="A89" s="151" t="s">
        <v>128</v>
      </c>
      <c r="B89" s="152"/>
      <c r="C89" s="152"/>
      <c r="D89" s="152"/>
      <c r="E89" s="152"/>
      <c r="F89" s="152"/>
      <c r="G89" s="152"/>
      <c r="H89" s="152"/>
      <c r="I89" s="152"/>
      <c r="J89" s="153"/>
      <c r="K89" s="149"/>
      <c r="L89" s="150"/>
    </row>
    <row r="90" spans="1:12" ht="17.399999999999999" x14ac:dyDescent="0.3">
      <c r="A90" s="151" t="s">
        <v>129</v>
      </c>
      <c r="B90" s="152"/>
      <c r="C90" s="152"/>
      <c r="D90" s="152"/>
      <c r="E90" s="152"/>
      <c r="F90" s="152"/>
      <c r="G90" s="152"/>
      <c r="H90" s="152"/>
      <c r="I90" s="152"/>
      <c r="J90" s="153"/>
      <c r="K90" s="149"/>
      <c r="L90" s="150"/>
    </row>
    <row r="91" spans="1:12" ht="17.399999999999999" x14ac:dyDescent="0.3">
      <c r="A91" s="151" t="s">
        <v>130</v>
      </c>
      <c r="B91" s="152"/>
      <c r="C91" s="152"/>
      <c r="D91" s="152"/>
      <c r="E91" s="152"/>
      <c r="F91" s="152"/>
      <c r="G91" s="152"/>
      <c r="H91" s="152"/>
      <c r="I91" s="152"/>
      <c r="J91" s="153"/>
      <c r="K91" s="149"/>
      <c r="L91" s="150"/>
    </row>
    <row r="92" spans="1:12" ht="17.399999999999999" x14ac:dyDescent="0.3">
      <c r="A92" s="151" t="s">
        <v>131</v>
      </c>
      <c r="B92" s="152"/>
      <c r="C92" s="152"/>
      <c r="D92" s="152"/>
      <c r="E92" s="152"/>
      <c r="F92" s="152"/>
      <c r="G92" s="152"/>
      <c r="H92" s="152"/>
      <c r="I92" s="152"/>
      <c r="J92" s="153"/>
      <c r="K92" s="149"/>
      <c r="L92" s="150"/>
    </row>
    <row r="93" spans="1:12" ht="17.399999999999999" x14ac:dyDescent="0.3">
      <c r="A93" s="151" t="s">
        <v>132</v>
      </c>
      <c r="B93" s="152"/>
      <c r="C93" s="152"/>
      <c r="D93" s="152"/>
      <c r="E93" s="152"/>
      <c r="F93" s="152"/>
      <c r="G93" s="152"/>
      <c r="H93" s="152"/>
      <c r="I93" s="152"/>
      <c r="J93" s="153"/>
      <c r="K93" s="149"/>
      <c r="L93" s="150"/>
    </row>
    <row r="94" spans="1:12" ht="17.399999999999999" x14ac:dyDescent="0.3">
      <c r="A94" s="151" t="s">
        <v>133</v>
      </c>
      <c r="B94" s="152"/>
      <c r="C94" s="152"/>
      <c r="D94" s="152"/>
      <c r="E94" s="152"/>
      <c r="F94" s="152"/>
      <c r="G94" s="152"/>
      <c r="H94" s="152"/>
      <c r="I94" s="152"/>
      <c r="J94" s="153"/>
      <c r="K94" s="149"/>
      <c r="L94" s="150"/>
    </row>
    <row r="95" spans="1:12" ht="17.399999999999999" x14ac:dyDescent="0.3">
      <c r="A95" s="151" t="s">
        <v>134</v>
      </c>
      <c r="B95" s="152"/>
      <c r="C95" s="152"/>
      <c r="D95" s="152"/>
      <c r="E95" s="152"/>
      <c r="F95" s="152"/>
      <c r="G95" s="152"/>
      <c r="H95" s="152"/>
      <c r="I95" s="152"/>
      <c r="J95" s="153"/>
      <c r="K95" s="149"/>
      <c r="L95" s="150"/>
    </row>
    <row r="96" spans="1:12" ht="17.399999999999999" x14ac:dyDescent="0.3">
      <c r="A96" s="151" t="s">
        <v>135</v>
      </c>
      <c r="B96" s="152"/>
      <c r="C96" s="152"/>
      <c r="D96" s="152"/>
      <c r="E96" s="152"/>
      <c r="F96" s="152"/>
      <c r="G96" s="152"/>
      <c r="H96" s="152"/>
      <c r="I96" s="152"/>
      <c r="J96" s="153"/>
      <c r="K96" s="149"/>
      <c r="L96" s="150"/>
    </row>
    <row r="97" spans="1:12" ht="17.399999999999999" x14ac:dyDescent="0.3">
      <c r="A97" s="151" t="s">
        <v>136</v>
      </c>
      <c r="B97" s="152"/>
      <c r="C97" s="152"/>
      <c r="D97" s="152"/>
      <c r="E97" s="152"/>
      <c r="F97" s="152"/>
      <c r="G97" s="152"/>
      <c r="H97" s="152"/>
      <c r="I97" s="152"/>
      <c r="J97" s="153"/>
      <c r="K97" s="149"/>
      <c r="L97" s="150"/>
    </row>
    <row r="98" spans="1:12" ht="17.399999999999999" x14ac:dyDescent="0.3">
      <c r="A98" s="151" t="s">
        <v>137</v>
      </c>
      <c r="B98" s="154"/>
      <c r="C98" s="154"/>
      <c r="D98" s="154"/>
      <c r="E98" s="154"/>
      <c r="F98" s="154"/>
      <c r="G98" s="154"/>
      <c r="H98" s="154"/>
      <c r="I98" s="154"/>
      <c r="J98" s="155"/>
      <c r="K98" s="149"/>
      <c r="L98" s="150"/>
    </row>
    <row r="99" spans="1:12" ht="21" thickBot="1" x14ac:dyDescent="0.4">
      <c r="A99" s="156"/>
      <c r="B99" s="157"/>
      <c r="C99" s="157"/>
      <c r="D99" s="157"/>
      <c r="E99" s="157"/>
      <c r="F99" s="157"/>
      <c r="G99" s="157"/>
      <c r="H99" s="157"/>
      <c r="I99" s="157"/>
      <c r="J99" s="158"/>
      <c r="K99" s="149"/>
      <c r="L99" s="150"/>
    </row>
    <row r="100" spans="1:12" ht="14.4" x14ac:dyDescent="0.3">
      <c r="A100" s="150"/>
      <c r="B100" s="150"/>
      <c r="C100" s="150"/>
      <c r="D100" s="150"/>
      <c r="E100" s="150"/>
      <c r="F100" s="150"/>
      <c r="G100" s="150"/>
      <c r="H100" s="150"/>
      <c r="I100" s="150"/>
      <c r="J100" s="150"/>
      <c r="K100" s="150"/>
      <c r="L100" s="150"/>
    </row>
  </sheetData>
  <mergeCells count="1">
    <mergeCell ref="B1:K1"/>
  </mergeCells>
  <printOptions horizontalCentered="1" verticalCentered="1"/>
  <pageMargins left="0.39370078740157499" right="0.39370078740157499" top="0.196850393700787" bottom="0.196850393700787" header="0.31496062992126" footer="0.31496062992126"/>
  <pageSetup paperSize="9" scale="37" orientation="landscape" horizontalDpi="300" verticalDpi="300"/>
  <colBreaks count="1" manualBreakCount="1">
    <brk id="11" max="1048575" man="1"/>
  </colBreaks>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MAYIS '26</vt:lpstr>
      <vt:lpstr>MAYIS '26 ANA OKULU</vt:lpstr>
      <vt:lpstr>'MAYIS ''26'!Print_Area</vt:lpstr>
      <vt:lpstr>'MAYIS ''26 ANA OKULU'!Print_Area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Dilruba Kuru</cp:lastModifiedBy>
  <cp:lastPrinted>2026-01-27T09:27:14Z</cp:lastPrinted>
  <dcterms:created xsi:type="dcterms:W3CDTF">2013-09-25T11:47:00Z</dcterms:created>
  <dcterms:modified xsi:type="dcterms:W3CDTF">2026-04-29T13:15:27Z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C35D335C6F5844D39254266619942849_12</vt:lpwstr>
  </property>
  <property fmtid="{D5CDD505-2E9C-101B-9397-08002B2CF9AE}" pid="3" name="KSOProductBuildVer">
    <vt:lpwstr>1033-12.2.0.21931</vt:lpwstr>
  </property>
</Properties>
</file>